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益（汉语文字）_百度百科</t>
        </is>
      </c>
      <c r="B1">
        <f>HYPERLINK("https://baike.baidu.com/item/%E7%9B%8A/84296","https://baike.baidu.com/item/%E7%9B%8A/84296")</f>
        <v/>
      </c>
    </row>
    <row r="2">
      <c r="A2" t="inlineStr">
        <is>
          <t>益的解释|益的意思|汉典“益”字的基本解释</t>
        </is>
      </c>
      <c r="B2">
        <f>HYPERLINK("https://www.zdic.net/hans/%E7%9B%8A","https://www.zdic.net/hans/%E7%9B%8A")</f>
        <v/>
      </c>
    </row>
    <row r="3">
      <c r="A3" t="inlineStr">
        <is>
          <t>益的意思 益的解释 益的拼音 益的部首 益的笔顺-汉语国学</t>
        </is>
      </c>
      <c r="B3">
        <f>HYPERLINK("https://www.hanyuguoxue.com/zidian/zi-30410","https://www.hanyuguoxue.com/zidian/zi-30410")</f>
        <v/>
      </c>
    </row>
    <row r="4">
      <c r="A4" t="inlineStr">
        <is>
          <t>“益”字的解释 - 益字的拼音 - 部首</t>
        </is>
      </c>
      <c r="B4">
        <f>HYPERLINK("https://zidian.bmcx.com/e79b8a__zidianchaxun/","https://zidian.bmcx.com/e79b8a__zidianchaxun/")</f>
        <v/>
      </c>
    </row>
    <row r="5">
      <c r="A5" t="inlineStr">
        <is>
          <t>益字的意思、解释和含义以及拼音、笔画和笔顺-新华字典 ...</t>
        </is>
      </c>
      <c r="B5">
        <f>HYPERLINK("https://www.zidian.com.cn/zi/u76ca","https://www.zidian.com.cn/zi/u76ca")</f>
        <v/>
      </c>
    </row>
    <row r="6">
      <c r="A6" t="inlineStr">
        <is>
          <t>益_益字的拼音 意思 字典释义 - 《新华字典》 - 汉辞宝</t>
        </is>
      </c>
      <c r="B6">
        <f>HYPERLINK("https://www.hancibao.com/zi/76ca","https://www.hancibao.com/zi/76ca")</f>
        <v/>
      </c>
    </row>
    <row r="7">
      <c r="A7" t="inlineStr">
        <is>
          <t>-字典-意思-解释-拼音-注音-读音-部首-出处</t>
        </is>
      </c>
      <c r="B7">
        <f>HYPERLINK("https://www.shidianguji.com/character/%EF%A8%97","https://www.shidianguji.com/character/%EF%A8%97")</f>
        <v/>
      </c>
    </row>
    <row r="8">
      <c r="A8" t="inlineStr">
        <is>
          <t>益 - 搜狗百科</t>
        </is>
      </c>
      <c r="B8">
        <f>HYPERLINK("https://baike.sogou.com/v75035853.htm","https://baike.sogou.com/v75035853.htm")</f>
        <v/>
      </c>
    </row>
    <row r="9">
      <c r="A9" t="inlineStr">
        <is>
          <t>益怎么读_益的拼音 - 新华字典</t>
        </is>
      </c>
      <c r="B9">
        <f>HYPERLINK("https://zidian.gushici.net/10/76ca.html","https://zidian.gushici.net/10/76ca.html")</f>
        <v/>
      </c>
    </row>
    <row r="10">
      <c r="A10" t="inlineStr">
        <is>
          <t>益的解释_益的意思_益怎么读_汉语字典_单词乎</t>
        </is>
      </c>
      <c r="B10">
        <f>HYPERLINK("https://www.dancihu.com/zidian/y5842.htm","https://www.dancihu.com/zidian/y5842.htm")</f>
        <v/>
      </c>
    </row>
    <row r="11">
      <c r="A11" t="inlineStr">
        <is>
          <t>聚合物水泥防水砂浆套什么定额？-服务新干线答疑解惑</t>
        </is>
      </c>
      <c r="B11">
        <f>HYPERLINK("https://www.fwxgx.com/questions/566596","https://www.fwxgx.com/questions/566596")</f>
        <v/>
      </c>
    </row>
    <row r="12">
      <c r="A12" t="inlineStr">
        <is>
          <t>请问 这个5厚干粉类聚合物水泥防水砂浆套什么定额子目 ...</t>
        </is>
      </c>
      <c r="B12">
        <f>HYPERLINK("https://www.qichengzaixian.com/qa/questInfo/1907315682504773633/1.html","https://www.qichengzaixian.com/qa/questInfo/1907315682504773633/1.html")</f>
        <v/>
      </c>
    </row>
    <row r="13">
      <c r="A13" t="inlineStr">
        <is>
          <t>聚合物水泥砂浆套什么定额？聚合物水泥砂浆如何施工？_新闻 ...</t>
        </is>
      </c>
      <c r="B13">
        <f>HYPERLINK("https://wap.gzxdwx.com/xinwenzixun/880.html","https://wap.gzxdwx.com/xinwenzixun/880.html")</f>
        <v/>
      </c>
    </row>
    <row r="14">
      <c r="A14" t="inlineStr">
        <is>
          <t>聚合物水泥防水砂浆套什么定额_百度知道</t>
        </is>
      </c>
      <c r="B14">
        <f>HYPERLINK("https://zhidao.baidu.com/question/1958201462508557028.html","https://zhidao.baidu.com/question/1958201462508557028.html")</f>
        <v/>
      </c>
    </row>
    <row r="15">
      <c r="A15" t="inlineStr">
        <is>
          <t>防水砂浆套什么定额 防水砂浆套什么定额知识 - 给排水 - 造价通</t>
        </is>
      </c>
      <c r="B15">
        <f>HYPERLINK("https://www.zjtcn.com/zhishi/fssjtsmde","https://www.zjtcn.com/zhishi/fssjtsmde")</f>
        <v/>
      </c>
    </row>
    <row r="16">
      <c r="A16" t="inlineStr">
        <is>
          <t>聚合物防水砂浆套什么定额-相关问题-广联达服务新干线专家解答</t>
        </is>
      </c>
      <c r="B16">
        <f>HYPERLINK("https://www.fwxgx.com/questions/search/list?searchText=%E8%81%9A%E5%90%88%E7%89%A9%E9%98%B2%E6%B0%B4%E7%A0%82%E6%B5%86%E5%A5%97%E4%BB%80%E4%B9%88%E5%AE%9A%E9%A2%9D","https://www.fwxgx.com/questions/search/list?searchText=%E8%81%9A%E5%90%88%E7%89%A9%E9%98%B2%E6%B0%B4%E7%A0%82%E6%B5%86%E5%A5%97%E4%BB%80%E4%B9%88%E5%AE%9A%E9%A2%9D")</f>
        <v/>
      </c>
    </row>
    <row r="17">
      <c r="A17" t="inlineStr">
        <is>
          <t>聚合物水泥砂浆防水墙面及地面应该套哪个定额-服务新干线 ...</t>
        </is>
      </c>
      <c r="B17">
        <f>HYPERLINK("https://www.fwxgx.com/questions/3866254","https://www.fwxgx.com/questions/3866254")</f>
        <v/>
      </c>
    </row>
    <row r="18">
      <c r="A18" t="inlineStr">
        <is>
          <t>墙面聚合物水泥防水砂浆应该套哪个定额？-启程教育</t>
        </is>
      </c>
      <c r="B18">
        <f>HYPERLINK("https://www.qichengzaixian.com/qa/questInfo/1945395606843101185/1.html","https://www.qichengzaixian.com/qa/questInfo/1945395606843101185/1.html")</f>
        <v/>
      </c>
    </row>
    <row r="19">
      <c r="A19" t="inlineStr">
        <is>
          <t>该如何套用20厚C20聚合物水泥防水砂浆的定额？ - 问答 ...</t>
        </is>
      </c>
      <c r="B19">
        <f>HYPERLINK("https://www.zjtcn.com/zhidao/grhty20hc20jhwsnfssjdde.html","https://www.zjtcn.com/zhidao/grhty20hc20jhwsnfssjdde.html")</f>
        <v/>
      </c>
    </row>
    <row r="20">
      <c r="A20" t="inlineStr">
        <is>
          <t>聚合物水泥砂浆套什么定额?聚合物水泥砂浆如何施工?_百度知道</t>
        </is>
      </c>
      <c r="B20">
        <f>HYPERLINK("https://zhidao.baidu.com/question/1893349498008383628.html","https://zhidao.baidu.com/question/1893349498008383628.html")</f>
        <v/>
      </c>
    </row>
    <row r="21">
      <c r="A21" t="inlineStr">
        <is>
          <t>益（汉语文字）_百度百科</t>
        </is>
      </c>
      <c r="B21">
        <f>HYPERLINK("https://baike.baidu.com/item/%E7%9B%8A/84296","https://baike.baidu.com/item/%E7%9B%8A/84296")</f>
        <v/>
      </c>
    </row>
    <row r="22">
      <c r="A22" t="inlineStr">
        <is>
          <t>益的解释|益的意思|汉典“益”字的基本解释</t>
        </is>
      </c>
      <c r="B22">
        <f>HYPERLINK("https://www.zdic.net/hans/%E7%9B%8A","https://www.zdic.net/hans/%E7%9B%8A")</f>
        <v/>
      </c>
    </row>
    <row r="23">
      <c r="A23" t="inlineStr">
        <is>
          <t>益的意思 益的解释 益的拼音 益的部首 益的笔顺-汉语国学</t>
        </is>
      </c>
      <c r="B23">
        <f>HYPERLINK("https://www.hanyuguoxue.com/zidian/zi-30410","https://www.hanyuguoxue.com/zidian/zi-30410")</f>
        <v/>
      </c>
    </row>
    <row r="24">
      <c r="A24" t="inlineStr">
        <is>
          <t>“益”字的解释 - 益字的拼音 - 部首</t>
        </is>
      </c>
      <c r="B24">
        <f>HYPERLINK("https://zidian.bmcx.com/e79b8a__zidianchaxun/","https://zidian.bmcx.com/e79b8a__zidianchaxun/")</f>
        <v/>
      </c>
    </row>
    <row r="25">
      <c r="A25" t="inlineStr">
        <is>
          <t>益字的意思、解释和含义以及拼音、笔画和笔顺-新华字典 ...</t>
        </is>
      </c>
      <c r="B25">
        <f>HYPERLINK("https://www.zidian.com.cn/zi/u76ca","https://www.zidian.com.cn/zi/u76ca")</f>
        <v/>
      </c>
    </row>
    <row r="26">
      <c r="A26" t="inlineStr">
        <is>
          <t>益_益字的拼音 意思 字典释义 - 《新华字典》 - 汉辞宝</t>
        </is>
      </c>
      <c r="B26">
        <f>HYPERLINK("https://www.hancibao.com/zi/76ca","https://www.hancibao.com/zi/76ca")</f>
        <v/>
      </c>
    </row>
    <row r="27">
      <c r="A27" t="inlineStr">
        <is>
          <t>-字典-意思-解释-拼音-注音-读音-部首-出处</t>
        </is>
      </c>
      <c r="B27">
        <f>HYPERLINK("https://www.shidianguji.com/character/%EF%A8%97","https://www.shidianguji.com/character/%EF%A8%97")</f>
        <v/>
      </c>
    </row>
    <row r="28">
      <c r="A28" t="inlineStr">
        <is>
          <t>益 - 搜狗百科</t>
        </is>
      </c>
      <c r="B28">
        <f>HYPERLINK("https://baike.sogou.com/v75035853.htm","https://baike.sogou.com/v75035853.htm")</f>
        <v/>
      </c>
    </row>
    <row r="29">
      <c r="A29" t="inlineStr">
        <is>
          <t>益怎么读_益的拼音 - 新华字典</t>
        </is>
      </c>
      <c r="B29">
        <f>HYPERLINK("https://zidian.gushici.net/10/76ca.html","https://zidian.gushici.net/10/76ca.html")</f>
        <v/>
      </c>
    </row>
    <row r="30">
      <c r="A30" t="inlineStr">
        <is>
          <t>益的解释_益的意思_益怎么读_汉语字典_单词乎</t>
        </is>
      </c>
      <c r="B30">
        <f>HYPERLINK("https://www.dancihu.com/zidian/y5842.htm","https://www.dancihu.com/zidian/y5842.htm")</f>
        <v/>
      </c>
    </row>
    <row r="31">
      <c r="A31" t="inlineStr">
        <is>
          <t>益（汉语文字）_百度百科</t>
        </is>
      </c>
      <c r="B31">
        <f>HYPERLINK("https://baike.baidu.com/item/%E7%9B%8A/84296","https://baike.baidu.com/item/%E7%9B%8A/84296")</f>
        <v/>
      </c>
    </row>
    <row r="32">
      <c r="A32" t="inlineStr">
        <is>
          <t>益的解释|益的意思|汉典“益”字的基本解释</t>
        </is>
      </c>
      <c r="B32">
        <f>HYPERLINK("https://www.zdic.net/hans/%E7%9B%8A","https://www.zdic.net/hans/%E7%9B%8A")</f>
        <v/>
      </c>
    </row>
    <row r="33">
      <c r="A33" t="inlineStr">
        <is>
          <t>益的意思 益的解释 益的拼音 益的部首 益的笔顺-汉语国学</t>
        </is>
      </c>
      <c r="B33">
        <f>HYPERLINK("https://www.hanyuguoxue.com/zidian/zi-30410","https://www.hanyuguoxue.com/zidian/zi-30410")</f>
        <v/>
      </c>
    </row>
    <row r="34">
      <c r="A34" t="inlineStr">
        <is>
          <t>“益”字的解释 - 益字的拼音 - 部首</t>
        </is>
      </c>
      <c r="B34">
        <f>HYPERLINK("https://zidian.bmcx.com/e79b8a__zidianchaxun/","https://zidian.bmcx.com/e79b8a__zidianchaxun/")</f>
        <v/>
      </c>
    </row>
    <row r="35">
      <c r="A35" t="inlineStr">
        <is>
          <t>益字的意思、解释和含义以及拼音、笔画和笔顺-新华字典 ...</t>
        </is>
      </c>
      <c r="B35">
        <f>HYPERLINK("https://www.zidian.com.cn/zi/u76ca","https://www.zidian.com.cn/zi/u76ca")</f>
        <v/>
      </c>
    </row>
    <row r="36">
      <c r="A36" t="inlineStr">
        <is>
          <t>益_益字的拼音 意思 字典释义 - 《新华字典》 - 汉辞宝</t>
        </is>
      </c>
      <c r="B36">
        <f>HYPERLINK("https://www.hancibao.com/zi/76ca","https://www.hancibao.com/zi/76ca")</f>
        <v/>
      </c>
    </row>
    <row r="37">
      <c r="A37" t="inlineStr">
        <is>
          <t>-字典-意思-解释-拼音-注音-读音-部首-出处</t>
        </is>
      </c>
      <c r="B37">
        <f>HYPERLINK("https://www.shidianguji.com/character/%EF%A8%97","https://www.shidianguji.com/character/%EF%A8%97")</f>
        <v/>
      </c>
    </row>
    <row r="38">
      <c r="A38" t="inlineStr">
        <is>
          <t>益 - 搜狗百科</t>
        </is>
      </c>
      <c r="B38">
        <f>HYPERLINK("https://baike.sogou.com/v75035853.htm","https://baike.sogou.com/v75035853.htm")</f>
        <v/>
      </c>
    </row>
    <row r="39">
      <c r="A39" t="inlineStr">
        <is>
          <t>益怎么读_益的拼音 - 新华字典</t>
        </is>
      </c>
      <c r="B39">
        <f>HYPERLINK("https://zidian.gushici.net/10/76ca.html","https://zidian.gushici.net/10/76ca.html")</f>
        <v/>
      </c>
    </row>
    <row r="40">
      <c r="A40" t="inlineStr">
        <is>
          <t>益的解释_益的意思_益怎么读_汉语字典_单词乎</t>
        </is>
      </c>
      <c r="B40">
        <f>HYPERLINK("https://www.dancihu.com/zidian/y5842.htm","https://www.dancihu.com/zidian/y5842.htm")</f>
        <v/>
      </c>
    </row>
    <row r="41">
      <c r="A41" t="inlineStr">
        <is>
          <t>益（汉语文字）_百度百科</t>
        </is>
      </c>
      <c r="B41">
        <f>HYPERLINK("https://baike.baidu.com/item/%E7%9B%8A/84296","https://baike.baidu.com/item/%E7%9B%8A/84296")</f>
        <v/>
      </c>
    </row>
    <row r="42">
      <c r="A42" t="inlineStr">
        <is>
          <t>益的解释|益的意思|汉典“益”字的基本解释</t>
        </is>
      </c>
      <c r="B42">
        <f>HYPERLINK("https://www.zdic.net/hans/%E7%9B%8A","https://www.zdic.net/hans/%E7%9B%8A")</f>
        <v/>
      </c>
    </row>
    <row r="43">
      <c r="A43" t="inlineStr">
        <is>
          <t>益的意思 益的解释 益的拼音 益的部首 益的笔顺-汉语国学</t>
        </is>
      </c>
      <c r="B43">
        <f>HYPERLINK("https://www.hanyuguoxue.com/zidian/zi-30410","https://www.hanyuguoxue.com/zidian/zi-30410")</f>
        <v/>
      </c>
    </row>
    <row r="44">
      <c r="A44" t="inlineStr">
        <is>
          <t>“益”字的解释 - 益字的拼音 - 部首</t>
        </is>
      </c>
      <c r="B44">
        <f>HYPERLINK("https://zidian.bmcx.com/e79b8a__zidianchaxun/","https://zidian.bmcx.com/e79b8a__zidianchaxun/")</f>
        <v/>
      </c>
    </row>
    <row r="45">
      <c r="A45" t="inlineStr">
        <is>
          <t>益字的意思、解释和含义以及拼音、笔画和笔顺-新华字典 ...</t>
        </is>
      </c>
      <c r="B45">
        <f>HYPERLINK("https://www.zidian.com.cn/zi/u76ca","https://www.zidian.com.cn/zi/u76ca")</f>
        <v/>
      </c>
    </row>
    <row r="46">
      <c r="A46" t="inlineStr">
        <is>
          <t>益_益字的拼音 意思 字典释义 - 《新华字典》 - 汉辞宝</t>
        </is>
      </c>
      <c r="B46">
        <f>HYPERLINK("https://www.hancibao.com/zi/76ca","https://www.hancibao.com/zi/76ca")</f>
        <v/>
      </c>
    </row>
    <row r="47">
      <c r="A47" t="inlineStr">
        <is>
          <t>-字典-意思-解释-拼音-注音-读音-部首-出处</t>
        </is>
      </c>
      <c r="B47">
        <f>HYPERLINK("https://www.shidianguji.com/character/%EF%A8%97","https://www.shidianguji.com/character/%EF%A8%97")</f>
        <v/>
      </c>
    </row>
    <row r="48">
      <c r="A48" t="inlineStr">
        <is>
          <t>益 - 搜狗百科</t>
        </is>
      </c>
      <c r="B48">
        <f>HYPERLINK("https://baike.sogou.com/v75035853.htm","https://baike.sogou.com/v75035853.htm")</f>
        <v/>
      </c>
    </row>
    <row r="49">
      <c r="A49" t="inlineStr">
        <is>
          <t>益怎么读_益的拼音 - 新华字典</t>
        </is>
      </c>
      <c r="B49">
        <f>HYPERLINK("https://zidian.gushici.net/10/76ca.html","https://zidian.gushici.net/10/76ca.html")</f>
        <v/>
      </c>
    </row>
    <row r="50">
      <c r="A50" t="inlineStr">
        <is>
          <t>益的解释_益的意思_益怎么读_汉语字典_单词乎</t>
        </is>
      </c>
      <c r="B50">
        <f>HYPERLINK("https://www.dancihu.com/zidian/y5842.htm","https://www.dancihu.com/zidian/y5842.htm")</f>
        <v/>
      </c>
    </row>
    <row r="51">
      <c r="A51" t="inlineStr">
        <is>
          <t>百度官方网址</t>
        </is>
      </c>
      <c r="B51">
        <f>HYPERLINK("https://zhidao.baidu.com/question/1778712607594096420.html","https://zhidao.baidu.com/question/1778712607594096420.html")</f>
        <v/>
      </c>
    </row>
    <row r="52">
      <c r="A52" t="inlineStr">
        <is>
          <t>百度网盘官网网页版入口</t>
        </is>
      </c>
      <c r="B52">
        <f>HYPERLINK("https://zhidao.baidu.com/question/404002438081952245.html","https://zhidao.baidu.com/question/404002438081952245.html")</f>
        <v/>
      </c>
    </row>
    <row r="53">
      <c r="A53" t="inlineStr">
        <is>
          <t>百度知道 - 全球领先中文互动问答平台</t>
        </is>
      </c>
      <c r="B53">
        <f>HYPERLINK("https://zhidao.baidu.com/","https://zhidao.baidu.com/")</f>
        <v/>
      </c>
    </row>
    <row r="54">
      <c r="A54" t="inlineStr">
        <is>
          <t>百度一下，你就知道-百度经验</t>
        </is>
      </c>
      <c r="B54">
        <f>HYPERLINK("https://jingyan.baidu.com/article/624e74599155d134e8ba5acd.html","https://jingyan.baidu.com/article/624e74599155d134e8ba5acd.html")</f>
        <v/>
      </c>
    </row>
    <row r="55">
      <c r="A55" t="inlineStr">
        <is>
          <t>百度识图网页版入口在线使用-百度识图网页版登录官网</t>
        </is>
      </c>
      <c r="B55">
        <f>HYPERLINK("https://zhidao.baidu.com/question/438110464016965772.html","https://zhidao.baidu.com/question/438110464016965772.html")</f>
        <v/>
      </c>
    </row>
    <row r="56">
      <c r="A56" t="inlineStr">
        <is>
          <t>google chrome官网入口_百度知道</t>
        </is>
      </c>
      <c r="B56">
        <f>HYPERLINK("https://zhidao.baidu.com/question/253841685953276244.html","https://zhidao.baidu.com/question/253841685953276244.html")</f>
        <v/>
      </c>
    </row>
    <row r="57">
      <c r="A57" t="inlineStr">
        <is>
          <t>怎么用ping命令测试网速-百度经验</t>
        </is>
      </c>
      <c r="B57">
        <f>HYPERLINK("https://jingyan.baidu.com/article/03b2f78cc65a1b5ea237aee3.html","https://jingyan.baidu.com/article/03b2f78cc65a1b5ea237aee3.html")</f>
        <v/>
      </c>
    </row>
    <row r="58">
      <c r="A58" t="inlineStr">
        <is>
          <t>百度一下！你就知道！_百度知道</t>
        </is>
      </c>
      <c r="B58">
        <f>HYPERLINK("https://zhidao.baidu.com/question/437618288.html","https://zhidao.baidu.com/question/437618288.html")</f>
        <v/>
      </c>
    </row>
    <row r="59">
      <c r="A59" t="inlineStr">
        <is>
          <t>交管12123官网登录入口_百度知道</t>
        </is>
      </c>
      <c r="B59">
        <f>HYPERLINK("https://zhidao.baidu.com/question/1314807584570377819.html","https://zhidao.baidu.com/question/1314807584570377819.html")</f>
        <v/>
      </c>
    </row>
    <row r="60">
      <c r="A60" t="inlineStr">
        <is>
          <t>百度一下首页</t>
        </is>
      </c>
      <c r="B60">
        <f>HYPERLINK("https://zhidao.baidu.com/question/1443068820757944139.html","https://zhidao.baidu.com/question/1443068820757944139.html")</f>
        <v/>
      </c>
    </row>
    <row r="61">
      <c r="A61" t="inlineStr">
        <is>
          <t>益（汉语文字）_百度百科</t>
        </is>
      </c>
      <c r="B61">
        <f>HYPERLINK("https://baike.baidu.com/item/%E7%9B%8A/84296","https://baike.baidu.com/item/%E7%9B%8A/84296")</f>
        <v/>
      </c>
    </row>
    <row r="62">
      <c r="A62" t="inlineStr">
        <is>
          <t>益的解释|益的意思|汉典“益”字的基本解释</t>
        </is>
      </c>
      <c r="B62">
        <f>HYPERLINK("https://www.zdic.net/hans/%E7%9B%8A","https://www.zdic.net/hans/%E7%9B%8A")</f>
        <v/>
      </c>
    </row>
    <row r="63">
      <c r="A63" t="inlineStr">
        <is>
          <t>益的意思 益的解释 益的拼音 益的部首 益的笔顺-汉语国学</t>
        </is>
      </c>
      <c r="B63">
        <f>HYPERLINK("https://www.hanyuguoxue.com/zidian/zi-30410","https://www.hanyuguoxue.com/zidian/zi-30410")</f>
        <v/>
      </c>
    </row>
    <row r="64">
      <c r="A64" t="inlineStr">
        <is>
          <t>“益”字的解释 - 益字的拼音 - 部首</t>
        </is>
      </c>
      <c r="B64">
        <f>HYPERLINK("https://zidian.bmcx.com/e79b8a__zidianchaxun/","https://zidian.bmcx.com/e79b8a__zidianchaxun/")</f>
        <v/>
      </c>
    </row>
    <row r="65">
      <c r="A65" t="inlineStr">
        <is>
          <t>益字的意思、解释和含义以及拼音、笔画和笔顺-新华字典 ...</t>
        </is>
      </c>
      <c r="B65">
        <f>HYPERLINK("https://www.zidian.com.cn/zi/u76ca","https://www.zidian.com.cn/zi/u76ca")</f>
        <v/>
      </c>
    </row>
    <row r="66">
      <c r="A66" t="inlineStr">
        <is>
          <t>益_益字的拼音 意思 字典释义 - 《新华字典》 - 汉辞宝</t>
        </is>
      </c>
      <c r="B66">
        <f>HYPERLINK("https://www.hancibao.com/zi/76ca","https://www.hancibao.com/zi/76ca")</f>
        <v/>
      </c>
    </row>
    <row r="67">
      <c r="A67" t="inlineStr">
        <is>
          <t>-字典-意思-解释-拼音-注音-读音-部首-出处</t>
        </is>
      </c>
      <c r="B67">
        <f>HYPERLINK("https://www.shidianguji.com/character/%EF%A8%97","https://www.shidianguji.com/character/%EF%A8%97")</f>
        <v/>
      </c>
    </row>
    <row r="68">
      <c r="A68" t="inlineStr">
        <is>
          <t>益 - 搜狗百科</t>
        </is>
      </c>
      <c r="B68">
        <f>HYPERLINK("https://baike.sogou.com/v75035853.htm","https://baike.sogou.com/v75035853.htm")</f>
        <v/>
      </c>
    </row>
    <row r="69">
      <c r="A69" t="inlineStr">
        <is>
          <t>益怎么读_益的拼音 - 新华字典</t>
        </is>
      </c>
      <c r="B69">
        <f>HYPERLINK("https://zidian.gushici.net/10/76ca.html","https://zidian.gushici.net/10/76ca.html")</f>
        <v/>
      </c>
    </row>
    <row r="70">
      <c r="A70" t="inlineStr">
        <is>
          <t>益的解释_益的意思_益怎么读_汉语字典_单词乎</t>
        </is>
      </c>
      <c r="B70">
        <f>HYPERLINK("https://www.dancihu.com/zidian/y5842.htm","https://www.dancihu.com/zidian/y5842.htm")</f>
        <v/>
      </c>
    </row>
    <row r="71">
      <c r="A71" t="inlineStr">
        <is>
          <t>益（汉语文字）_百度百科</t>
        </is>
      </c>
      <c r="B71">
        <f>HYPERLINK("https://baike.baidu.com/item/%E7%9B%8A/84296","https://baike.baidu.com/item/%E7%9B%8A/84296")</f>
        <v/>
      </c>
    </row>
    <row r="72">
      <c r="A72" t="inlineStr">
        <is>
          <t>益的解释|益的意思|汉典“益”字的基本解释</t>
        </is>
      </c>
      <c r="B72">
        <f>HYPERLINK("https://www.zdic.net/hans/%E7%9B%8A","https://www.zdic.net/hans/%E7%9B%8A")</f>
        <v/>
      </c>
    </row>
    <row r="73">
      <c r="A73" t="inlineStr">
        <is>
          <t>益的意思 益的解释 益的拼音 益的部首 益的笔顺-汉语国学</t>
        </is>
      </c>
      <c r="B73">
        <f>HYPERLINK("https://www.hanyuguoxue.com/zidian/zi-30410","https://www.hanyuguoxue.com/zidian/zi-30410")</f>
        <v/>
      </c>
    </row>
    <row r="74">
      <c r="A74" t="inlineStr">
        <is>
          <t>“益”字的解释 - 益字的拼音 - 部首</t>
        </is>
      </c>
      <c r="B74">
        <f>HYPERLINK("https://zidian.bmcx.com/e79b8a__zidianchaxun/","https://zidian.bmcx.com/e79b8a__zidianchaxun/")</f>
        <v/>
      </c>
    </row>
    <row r="75">
      <c r="A75" t="inlineStr">
        <is>
          <t>益字的意思、解释和含义以及拼音、笔画和笔顺-新华字典 ...</t>
        </is>
      </c>
      <c r="B75">
        <f>HYPERLINK("https://www.zidian.com.cn/zi/u76ca","https://www.zidian.com.cn/zi/u76ca")</f>
        <v/>
      </c>
    </row>
    <row r="76">
      <c r="A76" t="inlineStr">
        <is>
          <t>益_益字的拼音 意思 字典释义 - 《新华字典》 - 汉辞宝</t>
        </is>
      </c>
      <c r="B76">
        <f>HYPERLINK("https://www.hancibao.com/zi/76ca","https://www.hancibao.com/zi/76ca")</f>
        <v/>
      </c>
    </row>
    <row r="77">
      <c r="A77" t="inlineStr">
        <is>
          <t>-字典-意思-解释-拼音-注音-读音-部首-出处</t>
        </is>
      </c>
      <c r="B77">
        <f>HYPERLINK("https://www.shidianguji.com/character/%EF%A8%97","https://www.shidianguji.com/character/%EF%A8%97")</f>
        <v/>
      </c>
    </row>
    <row r="78">
      <c r="A78" t="inlineStr">
        <is>
          <t>益 - 搜狗百科</t>
        </is>
      </c>
      <c r="B78">
        <f>HYPERLINK("https://baike.sogou.com/v75035853.htm","https://baike.sogou.com/v75035853.htm")</f>
        <v/>
      </c>
    </row>
    <row r="79">
      <c r="A79" t="inlineStr">
        <is>
          <t>益怎么读_益的拼音 - 新华字典</t>
        </is>
      </c>
      <c r="B79">
        <f>HYPERLINK("https://zidian.gushici.net/10/76ca.html","https://zidian.gushici.net/10/76ca.html")</f>
        <v/>
      </c>
    </row>
    <row r="80">
      <c r="A80" t="inlineStr">
        <is>
          <t>益的解释_益的意思_益怎么读_汉语字典_单词乎</t>
        </is>
      </c>
      <c r="B80">
        <f>HYPERLINK("https://www.dancihu.com/zidian/y5842.htm","https://www.dancihu.com/zidian/y5842.htm")</f>
        <v/>
      </c>
    </row>
    <row r="81">
      <c r="A81" t="inlineStr">
        <is>
          <t>益（汉语文字）_百度百科</t>
        </is>
      </c>
      <c r="B81">
        <f>HYPERLINK("https://baike.baidu.com/item/%E7%9B%8A/84296","https://baike.baidu.com/item/%E7%9B%8A/84296")</f>
        <v/>
      </c>
    </row>
    <row r="82">
      <c r="A82" t="inlineStr">
        <is>
          <t>益的解释|益的意思|汉典“益”字的基本解释</t>
        </is>
      </c>
      <c r="B82">
        <f>HYPERLINK("https://www.zdic.net/hans/%E7%9B%8A","https://www.zdic.net/hans/%E7%9B%8A")</f>
        <v/>
      </c>
    </row>
    <row r="83">
      <c r="A83" t="inlineStr">
        <is>
          <t>益的意思 益的解释 益的拼音 益的部首 益的笔顺-汉语国学</t>
        </is>
      </c>
      <c r="B83">
        <f>HYPERLINK("https://www.hanyuguoxue.com/zidian/zi-30410","https://www.hanyuguoxue.com/zidian/zi-30410")</f>
        <v/>
      </c>
    </row>
    <row r="84">
      <c r="A84" t="inlineStr">
        <is>
          <t>“益”字的解释 - 益字的拼音 - 部首</t>
        </is>
      </c>
      <c r="B84">
        <f>HYPERLINK("https://zidian.bmcx.com/e79b8a__zidianchaxun/","https://zidian.bmcx.com/e79b8a__zidianchaxun/")</f>
        <v/>
      </c>
    </row>
    <row r="85">
      <c r="A85" t="inlineStr">
        <is>
          <t>益字的意思、解释和含义以及拼音、笔画和笔顺-新华字典 ...</t>
        </is>
      </c>
      <c r="B85">
        <f>HYPERLINK("https://www.zidian.com.cn/zi/u76ca","https://www.zidian.com.cn/zi/u76ca")</f>
        <v/>
      </c>
    </row>
    <row r="86">
      <c r="A86" t="inlineStr">
        <is>
          <t>益_益字的拼音 意思 字典释义 - 《新华字典》 - 汉辞宝</t>
        </is>
      </c>
      <c r="B86">
        <f>HYPERLINK("https://www.hancibao.com/zi/76ca","https://www.hancibao.com/zi/76ca")</f>
        <v/>
      </c>
    </row>
    <row r="87">
      <c r="A87" t="inlineStr">
        <is>
          <t>-字典-意思-解释-拼音-注音-读音-部首-出处</t>
        </is>
      </c>
      <c r="B87">
        <f>HYPERLINK("https://www.shidianguji.com/character/%EF%A8%97","https://www.shidianguji.com/character/%EF%A8%97")</f>
        <v/>
      </c>
    </row>
    <row r="88">
      <c r="A88" t="inlineStr">
        <is>
          <t>益 - 搜狗百科</t>
        </is>
      </c>
      <c r="B88">
        <f>HYPERLINK("https://baike.sogou.com/v75035853.htm","https://baike.sogou.com/v75035853.htm")</f>
        <v/>
      </c>
    </row>
    <row r="89">
      <c r="A89" t="inlineStr">
        <is>
          <t>益怎么读_益的拼音 - 新华字典</t>
        </is>
      </c>
      <c r="B89">
        <f>HYPERLINK("https://zidian.gushici.net/10/76ca.html","https://zidian.gushici.net/10/76ca.html")</f>
        <v/>
      </c>
    </row>
    <row r="90">
      <c r="A90" t="inlineStr">
        <is>
          <t>益的解释_益的意思_益怎么读_汉语字典_单词乎</t>
        </is>
      </c>
      <c r="B90">
        <f>HYPERLINK("https://www.dancihu.com/zidian/y5842.htm","https://www.dancihu.com/zidian/y5842.htm")</f>
        <v/>
      </c>
    </row>
    <row r="91">
      <c r="A91" t="inlineStr">
        <is>
          <t>益（汉语文字）_百度百科</t>
        </is>
      </c>
      <c r="B91">
        <f>HYPERLINK("https://baike.baidu.com/item/%E7%9B%8A/84296","https://baike.baidu.com/item/%E7%9B%8A/84296")</f>
        <v/>
      </c>
    </row>
    <row r="92">
      <c r="A92" t="inlineStr">
        <is>
          <t>益的解释|益的意思|汉典“益”字的基本解释</t>
        </is>
      </c>
      <c r="B92">
        <f>HYPERLINK("https://www.zdic.net/hans/%E7%9B%8A","https://www.zdic.net/hans/%E7%9B%8A")</f>
        <v/>
      </c>
    </row>
    <row r="93">
      <c r="A93" t="inlineStr">
        <is>
          <t>益的意思 益的解释 益的拼音 益的部首 益的笔顺-汉语国学</t>
        </is>
      </c>
      <c r="B93">
        <f>HYPERLINK("https://www.hanyuguoxue.com/zidian/zi-30410","https://www.hanyuguoxue.com/zidian/zi-30410")</f>
        <v/>
      </c>
    </row>
    <row r="94">
      <c r="A94" t="inlineStr">
        <is>
          <t>“益”字的解释 - 益字的拼音 - 部首</t>
        </is>
      </c>
      <c r="B94">
        <f>HYPERLINK("https://zidian.bmcx.com/e79b8a__zidianchaxun/","https://zidian.bmcx.com/e79b8a__zidianchaxun/")</f>
        <v/>
      </c>
    </row>
    <row r="95">
      <c r="A95" t="inlineStr">
        <is>
          <t>益字的意思、解释和含义以及拼音、笔画和笔顺-新华字典 ...</t>
        </is>
      </c>
      <c r="B95">
        <f>HYPERLINK("https://www.zidian.com.cn/zi/u76ca","https://www.zidian.com.cn/zi/u76ca")</f>
        <v/>
      </c>
    </row>
    <row r="96">
      <c r="A96" t="inlineStr">
        <is>
          <t>益_益字的拼音 意思 字典释义 - 《新华字典》 - 汉辞宝</t>
        </is>
      </c>
      <c r="B96">
        <f>HYPERLINK("https://www.hancibao.com/zi/76ca","https://www.hancibao.com/zi/76ca")</f>
        <v/>
      </c>
    </row>
    <row r="97">
      <c r="A97" t="inlineStr">
        <is>
          <t>-字典-意思-解释-拼音-注音-读音-部首-出处</t>
        </is>
      </c>
      <c r="B97">
        <f>HYPERLINK("https://www.shidianguji.com/character/%EF%A8%97","https://www.shidianguji.com/character/%EF%A8%97")</f>
        <v/>
      </c>
    </row>
    <row r="98">
      <c r="A98" t="inlineStr">
        <is>
          <t>益 - 搜狗百科</t>
        </is>
      </c>
      <c r="B98">
        <f>HYPERLINK("https://baike.sogou.com/v75035853.htm","https://baike.sogou.com/v75035853.htm")</f>
        <v/>
      </c>
    </row>
    <row r="99">
      <c r="A99" t="inlineStr">
        <is>
          <t>益怎么读_益的拼音 - 新华字典</t>
        </is>
      </c>
      <c r="B99">
        <f>HYPERLINK("https://zidian.gushici.net/10/76ca.html","https://zidian.gushici.net/10/76ca.html")</f>
        <v/>
      </c>
    </row>
    <row r="100">
      <c r="A100" t="inlineStr">
        <is>
          <t>益的解释_益的意思_益怎么读_汉语字典_单词乎</t>
        </is>
      </c>
      <c r="B100">
        <f>HYPERLINK("https://www.dancihu.com/zidian/y5842.htm","https://www.dancihu.com/zidian/y5842.htm")</f>
        <v/>
      </c>
    </row>
    <row r="101">
      <c r="A101" t="inlineStr">
        <is>
          <t>益（汉语文字）_百度百科</t>
        </is>
      </c>
      <c r="B101">
        <f>HYPERLINK("https://baike.baidu.com/item/%E7%9B%8A/84296","https://baike.baidu.com/item/%E7%9B%8A/84296")</f>
        <v/>
      </c>
    </row>
    <row r="102">
      <c r="A102" t="inlineStr">
        <is>
          <t>益的解释|益的意思|汉典“益”字的基本解释</t>
        </is>
      </c>
      <c r="B102">
        <f>HYPERLINK("https://www.zdic.net/hans/%E7%9B%8A","https://www.zdic.net/hans/%E7%9B%8A")</f>
        <v/>
      </c>
    </row>
    <row r="103">
      <c r="A103" t="inlineStr">
        <is>
          <t>益的意思 益的解释 益的拼音 益的部首 益的笔顺-汉语国学</t>
        </is>
      </c>
      <c r="B103">
        <f>HYPERLINK("https://www.hanyuguoxue.com/zidian/zi-30410","https://www.hanyuguoxue.com/zidian/zi-30410")</f>
        <v/>
      </c>
    </row>
    <row r="104">
      <c r="A104" t="inlineStr">
        <is>
          <t>“益”字的解释 - 益字的拼音 - 部首</t>
        </is>
      </c>
      <c r="B104">
        <f>HYPERLINK("https://zidian.bmcx.com/e79b8a__zidianchaxun/","https://zidian.bmcx.com/e79b8a__zidianchaxun/")</f>
        <v/>
      </c>
    </row>
    <row r="105">
      <c r="A105" t="inlineStr">
        <is>
          <t>益字的意思、解释和含义以及拼音、笔画和笔顺-新华字典 ...</t>
        </is>
      </c>
      <c r="B105">
        <f>HYPERLINK("https://www.zidian.com.cn/zi/u76ca","https://www.zidian.com.cn/zi/u76ca")</f>
        <v/>
      </c>
    </row>
    <row r="106">
      <c r="A106" t="inlineStr">
        <is>
          <t>益_益字的拼音 意思 字典释义 - 《新华字典》 - 汉辞宝</t>
        </is>
      </c>
      <c r="B106">
        <f>HYPERLINK("https://www.hancibao.com/zi/76ca","https://www.hancibao.com/zi/76ca")</f>
        <v/>
      </c>
    </row>
    <row r="107">
      <c r="A107" t="inlineStr">
        <is>
          <t>-字典-意思-解释-拼音-注音-读音-部首-出处</t>
        </is>
      </c>
      <c r="B107">
        <f>HYPERLINK("https://www.shidianguji.com/character/%EF%A8%97","https://www.shidianguji.com/character/%EF%A8%97")</f>
        <v/>
      </c>
    </row>
    <row r="108">
      <c r="A108" t="inlineStr">
        <is>
          <t>益 - 搜狗百科</t>
        </is>
      </c>
      <c r="B108">
        <f>HYPERLINK("https://baike.sogou.com/v75035853.htm","https://baike.sogou.com/v75035853.htm")</f>
        <v/>
      </c>
    </row>
    <row r="109">
      <c r="A109" t="inlineStr">
        <is>
          <t>益怎么读_益的拼音 - 新华字典</t>
        </is>
      </c>
      <c r="B109">
        <f>HYPERLINK("https://zidian.gushici.net/10/76ca.html","https://zidian.gushici.net/10/76ca.html")</f>
        <v/>
      </c>
    </row>
    <row r="110">
      <c r="A110" t="inlineStr">
        <is>
          <t>益的解释_益的意思_益怎么读_汉语字典_单词乎</t>
        </is>
      </c>
      <c r="B110">
        <f>HYPERLINK("https://www.dancihu.com/zidian/y5842.htm","https://www.dancihu.com/zidian/y5842.htm")</f>
        <v/>
      </c>
    </row>
    <row r="111">
      <c r="A111" t="inlineStr">
        <is>
          <t>益（汉语文字）_百度百科</t>
        </is>
      </c>
      <c r="B111">
        <f>HYPERLINK("https://baike.baidu.com/item/%E7%9B%8A/84296","https://baike.baidu.com/item/%E7%9B%8A/84296")</f>
        <v/>
      </c>
    </row>
    <row r="112">
      <c r="A112" t="inlineStr">
        <is>
          <t>益的解释|益的意思|汉典“益”字的基本解释</t>
        </is>
      </c>
      <c r="B112">
        <f>HYPERLINK("https://www.zdic.net/hans/%E7%9B%8A","https://www.zdic.net/hans/%E7%9B%8A")</f>
        <v/>
      </c>
    </row>
    <row r="113">
      <c r="A113" t="inlineStr">
        <is>
          <t>益的意思 益的解释 益的拼音 益的部首 益的笔顺-汉语国学</t>
        </is>
      </c>
      <c r="B113">
        <f>HYPERLINK("https://www.hanyuguoxue.com/zidian/zi-30410","https://www.hanyuguoxue.com/zidian/zi-30410")</f>
        <v/>
      </c>
    </row>
    <row r="114">
      <c r="A114" t="inlineStr">
        <is>
          <t>“益”字的解释 - 益字的拼音 - 部首</t>
        </is>
      </c>
      <c r="B114">
        <f>HYPERLINK("https://zidian.bmcx.com/e79b8a__zidianchaxun/","https://zidian.bmcx.com/e79b8a__zidianchaxun/")</f>
        <v/>
      </c>
    </row>
    <row r="115">
      <c r="A115" t="inlineStr">
        <is>
          <t>益字的意思、解释和含义以及拼音、笔画和笔顺-新华字典 ...</t>
        </is>
      </c>
      <c r="B115">
        <f>HYPERLINK("https://www.zidian.com.cn/zi/u76ca","https://www.zidian.com.cn/zi/u76ca")</f>
        <v/>
      </c>
    </row>
    <row r="116">
      <c r="A116" t="inlineStr">
        <is>
          <t>益_益字的拼音 意思 字典释义 - 《新华字典》 - 汉辞宝</t>
        </is>
      </c>
      <c r="B116">
        <f>HYPERLINK("https://www.hancibao.com/zi/76ca","https://www.hancibao.com/zi/76ca")</f>
        <v/>
      </c>
    </row>
    <row r="117">
      <c r="A117" t="inlineStr">
        <is>
          <t>-字典-意思-解释-拼音-注音-读音-部首-出处</t>
        </is>
      </c>
      <c r="B117">
        <f>HYPERLINK("https://www.shidianguji.com/character/%EF%A8%97","https://www.shidianguji.com/character/%EF%A8%97")</f>
        <v/>
      </c>
    </row>
    <row r="118">
      <c r="A118" t="inlineStr">
        <is>
          <t>益 - 搜狗百科</t>
        </is>
      </c>
      <c r="B118">
        <f>HYPERLINK("https://baike.sogou.com/v75035853.htm","https://baike.sogou.com/v75035853.htm")</f>
        <v/>
      </c>
    </row>
    <row r="119">
      <c r="A119" t="inlineStr">
        <is>
          <t>益怎么读_益的拼音 - 新华字典</t>
        </is>
      </c>
      <c r="B119">
        <f>HYPERLINK("https://zidian.gushici.net/10/76ca.html","https://zidian.gushici.net/10/76ca.html")</f>
        <v/>
      </c>
    </row>
    <row r="120">
      <c r="A120" t="inlineStr">
        <is>
          <t>益的解释_益的意思_益怎么读_汉语字典_单词乎</t>
        </is>
      </c>
      <c r="B120">
        <f>HYPERLINK("https://www.dancihu.com/zidian/y5842.htm","https://www.dancihu.com/zidian/y5842.htm")</f>
        <v/>
      </c>
    </row>
    <row r="121">
      <c r="A121" t="inlineStr">
        <is>
          <t>益（汉语文字）_百度百科</t>
        </is>
      </c>
      <c r="B121">
        <f>HYPERLINK("https://baike.baidu.com/item/%E7%9B%8A/84296","https://baike.baidu.com/item/%E7%9B%8A/84296")</f>
        <v/>
      </c>
    </row>
    <row r="122">
      <c r="A122" t="inlineStr">
        <is>
          <t>益的解释|益的意思|汉典“益”字的基本解释</t>
        </is>
      </c>
      <c r="B122">
        <f>HYPERLINK("https://www.zdic.net/hans/%E7%9B%8A","https://www.zdic.net/hans/%E7%9B%8A")</f>
        <v/>
      </c>
    </row>
    <row r="123">
      <c r="A123" t="inlineStr">
        <is>
          <t>益的意思 益的解释 益的拼音 益的部首 益的笔顺-汉语国学</t>
        </is>
      </c>
      <c r="B123">
        <f>HYPERLINK("https://www.hanyuguoxue.com/zidian/zi-30410","https://www.hanyuguoxue.com/zidian/zi-30410")</f>
        <v/>
      </c>
    </row>
    <row r="124">
      <c r="A124" t="inlineStr">
        <is>
          <t>“益”字的解释 - 益字的拼音 - 部首</t>
        </is>
      </c>
      <c r="B124">
        <f>HYPERLINK("https://zidian.bmcx.com/e79b8a__zidianchaxun/","https://zidian.bmcx.com/e79b8a__zidianchaxun/")</f>
        <v/>
      </c>
    </row>
    <row r="125">
      <c r="A125" t="inlineStr">
        <is>
          <t>益字的意思、解释和含义以及拼音、笔画和笔顺-新华字典 ...</t>
        </is>
      </c>
      <c r="B125">
        <f>HYPERLINK("https://www.zidian.com.cn/zi/u76ca","https://www.zidian.com.cn/zi/u76ca")</f>
        <v/>
      </c>
    </row>
    <row r="126">
      <c r="A126" t="inlineStr">
        <is>
          <t>益_益字的拼音 意思 字典释义 - 《新华字典》 - 汉辞宝</t>
        </is>
      </c>
      <c r="B126">
        <f>HYPERLINK("https://www.hancibao.com/zi/76ca","https://www.hancibao.com/zi/76ca")</f>
        <v/>
      </c>
    </row>
    <row r="127">
      <c r="A127" t="inlineStr">
        <is>
          <t>-字典-意思-解释-拼音-注音-读音-部首-出处</t>
        </is>
      </c>
      <c r="B127">
        <f>HYPERLINK("https://www.shidianguji.com/character/%EF%A8%97","https://www.shidianguji.com/character/%EF%A8%97")</f>
        <v/>
      </c>
    </row>
    <row r="128">
      <c r="A128" t="inlineStr">
        <is>
          <t>益 - 搜狗百科</t>
        </is>
      </c>
      <c r="B128">
        <f>HYPERLINK("https://baike.sogou.com/v75035853.htm","https://baike.sogou.com/v75035853.htm")</f>
        <v/>
      </c>
    </row>
    <row r="129">
      <c r="A129" t="inlineStr">
        <is>
          <t>益怎么读_益的拼音 - 新华字典</t>
        </is>
      </c>
      <c r="B129">
        <f>HYPERLINK("https://zidian.gushici.net/10/76ca.html","https://zidian.gushici.net/10/76ca.html")</f>
        <v/>
      </c>
    </row>
    <row r="130">
      <c r="A130" t="inlineStr">
        <is>
          <t>益的解释_益的意思_益怎么读_汉语字典_单词乎</t>
        </is>
      </c>
      <c r="B130">
        <f>HYPERLINK("https://www.dancihu.com/zidian/y5842.htm","https://www.dancihu.com/zidian/y5842.htm")</f>
        <v/>
      </c>
    </row>
    <row r="131">
      <c r="A131" t="inlineStr">
        <is>
          <t>益（汉语文字）_百度百科</t>
        </is>
      </c>
      <c r="B131">
        <f>HYPERLINK("https://baike.baidu.com/item/%E7%9B%8A/84296","https://baike.baidu.com/item/%E7%9B%8A/84296")</f>
        <v/>
      </c>
    </row>
    <row r="132">
      <c r="A132" t="inlineStr">
        <is>
          <t>益的解释|益的意思|汉典“益”字的基本解释</t>
        </is>
      </c>
      <c r="B132">
        <f>HYPERLINK("https://www.zdic.net/hans/%E7%9B%8A","https://www.zdic.net/hans/%E7%9B%8A")</f>
        <v/>
      </c>
    </row>
    <row r="133">
      <c r="A133" t="inlineStr">
        <is>
          <t>益的意思 益的解释 益的拼音 益的部首 益的笔顺-汉语国学</t>
        </is>
      </c>
      <c r="B133">
        <f>HYPERLINK("https://www.hanyuguoxue.com/zidian/zi-30410","https://www.hanyuguoxue.com/zidian/zi-30410")</f>
        <v/>
      </c>
    </row>
    <row r="134">
      <c r="A134" t="inlineStr">
        <is>
          <t>“益”字的解释 - 益字的拼音 - 部首</t>
        </is>
      </c>
      <c r="B134">
        <f>HYPERLINK("https://zidian.bmcx.com/e79b8a__zidianchaxun/","https://zidian.bmcx.com/e79b8a__zidianchaxun/")</f>
        <v/>
      </c>
    </row>
    <row r="135">
      <c r="A135" t="inlineStr">
        <is>
          <t>益字的意思、解释和含义以及拼音、笔画和笔顺-新华字典 ...</t>
        </is>
      </c>
      <c r="B135">
        <f>HYPERLINK("https://www.zidian.com.cn/zi/u76ca","https://www.zidian.com.cn/zi/u76ca")</f>
        <v/>
      </c>
    </row>
    <row r="136">
      <c r="A136" t="inlineStr">
        <is>
          <t>益_益字的拼音 意思 字典释义 - 《新华字典》 - 汉辞宝</t>
        </is>
      </c>
      <c r="B136">
        <f>HYPERLINK("https://www.hancibao.com/zi/76ca","https://www.hancibao.com/zi/76ca")</f>
        <v/>
      </c>
    </row>
    <row r="137">
      <c r="A137" t="inlineStr">
        <is>
          <t>-字典-意思-解释-拼音-注音-读音-部首-出处</t>
        </is>
      </c>
      <c r="B137">
        <f>HYPERLINK("https://www.shidianguji.com/character/%EF%A8%97","https://www.shidianguji.com/character/%EF%A8%97")</f>
        <v/>
      </c>
    </row>
    <row r="138">
      <c r="A138" t="inlineStr">
        <is>
          <t>益 - 搜狗百科</t>
        </is>
      </c>
      <c r="B138">
        <f>HYPERLINK("https://baike.sogou.com/v75035853.htm","https://baike.sogou.com/v75035853.htm")</f>
        <v/>
      </c>
    </row>
    <row r="139">
      <c r="A139" t="inlineStr">
        <is>
          <t>益怎么读_益的拼音 - 新华字典</t>
        </is>
      </c>
      <c r="B139">
        <f>HYPERLINK("https://zidian.gushici.net/10/76ca.html","https://zidian.gushici.net/10/76ca.html")</f>
        <v/>
      </c>
    </row>
    <row r="140">
      <c r="A140" t="inlineStr">
        <is>
          <t>益的解释_益的意思_益怎么读_汉语字典_单词乎</t>
        </is>
      </c>
      <c r="B140">
        <f>HYPERLINK("https://www.dancihu.com/zidian/y5842.htm","https://www.dancihu.com/zidian/y5842.htm")</f>
        <v/>
      </c>
    </row>
    <row r="141">
      <c r="A141" t="inlineStr">
        <is>
          <t>益（汉语文字）_百度百科</t>
        </is>
      </c>
      <c r="B141">
        <f>HYPERLINK("https://baike.baidu.com/item/%E7%9B%8A/84296","https://baike.baidu.com/item/%E7%9B%8A/84296")</f>
        <v/>
      </c>
    </row>
    <row r="142">
      <c r="A142" t="inlineStr">
        <is>
          <t>益的解释|益的意思|汉典“益”字的基本解释</t>
        </is>
      </c>
      <c r="B142">
        <f>HYPERLINK("https://www.zdic.net/hans/%E7%9B%8A","https://www.zdic.net/hans/%E7%9B%8A")</f>
        <v/>
      </c>
    </row>
    <row r="143">
      <c r="A143" t="inlineStr">
        <is>
          <t>益的意思 益的解释 益的拼音 益的部首 益的笔顺-汉语国学</t>
        </is>
      </c>
      <c r="B143">
        <f>HYPERLINK("https://www.hanyuguoxue.com/zidian/zi-30410","https://www.hanyuguoxue.com/zidian/zi-30410")</f>
        <v/>
      </c>
    </row>
    <row r="144">
      <c r="A144" t="inlineStr">
        <is>
          <t>“益”字的解释 - 益字的拼音 - 部首</t>
        </is>
      </c>
      <c r="B144">
        <f>HYPERLINK("https://zidian.bmcx.com/e79b8a__zidianchaxun/","https://zidian.bmcx.com/e79b8a__zidianchaxun/")</f>
        <v/>
      </c>
    </row>
    <row r="145">
      <c r="A145" t="inlineStr">
        <is>
          <t>益字的意思、解释和含义以及拼音、笔画和笔顺-新华字典 ...</t>
        </is>
      </c>
      <c r="B145">
        <f>HYPERLINK("https://www.zidian.com.cn/zi/u76ca","https://www.zidian.com.cn/zi/u76ca")</f>
        <v/>
      </c>
    </row>
    <row r="146">
      <c r="A146" t="inlineStr">
        <is>
          <t>益_益字的拼音 意思 字典释义 - 《新华字典》 - 汉辞宝</t>
        </is>
      </c>
      <c r="B146">
        <f>HYPERLINK("https://www.hancibao.com/zi/76ca","https://www.hancibao.com/zi/76ca")</f>
        <v/>
      </c>
    </row>
    <row r="147">
      <c r="A147" t="inlineStr">
        <is>
          <t>-字典-意思-解释-拼音-注音-读音-部首-出处</t>
        </is>
      </c>
      <c r="B147">
        <f>HYPERLINK("https://www.shidianguji.com/character/%EF%A8%97","https://www.shidianguji.com/character/%EF%A8%97")</f>
        <v/>
      </c>
    </row>
    <row r="148">
      <c r="A148" t="inlineStr">
        <is>
          <t>益 - 搜狗百科</t>
        </is>
      </c>
      <c r="B148">
        <f>HYPERLINK("https://baike.sogou.com/v75035853.htm","https://baike.sogou.com/v75035853.htm")</f>
        <v/>
      </c>
    </row>
    <row r="149">
      <c r="A149" t="inlineStr">
        <is>
          <t>益怎么读_益的拼音 - 新华字典</t>
        </is>
      </c>
      <c r="B149">
        <f>HYPERLINK("https://zidian.gushici.net/10/76ca.html","https://zidian.gushici.net/10/76ca.html")</f>
        <v/>
      </c>
    </row>
    <row r="150">
      <c r="A150" t="inlineStr">
        <is>
          <t>益的解释_益的意思_益怎么读_汉语字典_单词乎</t>
        </is>
      </c>
      <c r="B150">
        <f>HYPERLINK("https://www.dancihu.com/zidian/y5842.htm","https://www.dancihu.com/zidian/y5842.htm")</f>
        <v/>
      </c>
    </row>
    <row r="151">
      <c r="A151" t="inlineStr">
        <is>
          <t>益（汉语文字）_百度百科</t>
        </is>
      </c>
      <c r="B151">
        <f>HYPERLINK("https://baike.baidu.com/item/%E7%9B%8A/84296","https://baike.baidu.com/item/%E7%9B%8A/84296")</f>
        <v/>
      </c>
    </row>
    <row r="152">
      <c r="A152" t="inlineStr">
        <is>
          <t>益的解释|益的意思|汉典“益”字的基本解释</t>
        </is>
      </c>
      <c r="B152">
        <f>HYPERLINK("https://www.zdic.net/hans/%E7%9B%8A","https://www.zdic.net/hans/%E7%9B%8A")</f>
        <v/>
      </c>
    </row>
    <row r="153">
      <c r="A153" t="inlineStr">
        <is>
          <t>益的意思 益的解释 益的拼音 益的部首 益的笔顺-汉语国学</t>
        </is>
      </c>
      <c r="B153">
        <f>HYPERLINK("https://www.hanyuguoxue.com/zidian/zi-30410","https://www.hanyuguoxue.com/zidian/zi-30410")</f>
        <v/>
      </c>
    </row>
    <row r="154">
      <c r="A154" t="inlineStr">
        <is>
          <t>“益”字的解释 - 益字的拼音 - 部首</t>
        </is>
      </c>
      <c r="B154">
        <f>HYPERLINK("https://zidian.bmcx.com/e79b8a__zidianchaxun/","https://zidian.bmcx.com/e79b8a__zidianchaxun/")</f>
        <v/>
      </c>
    </row>
    <row r="155">
      <c r="A155" t="inlineStr">
        <is>
          <t>益字的意思、解释和含义以及拼音、笔画和笔顺-新华字典 ...</t>
        </is>
      </c>
      <c r="B155">
        <f>HYPERLINK("https://www.zidian.com.cn/zi/u76ca","https://www.zidian.com.cn/zi/u76ca")</f>
        <v/>
      </c>
    </row>
    <row r="156">
      <c r="A156" t="inlineStr">
        <is>
          <t>益_益字的拼音 意思 字典释义 - 《新华字典》 - 汉辞宝</t>
        </is>
      </c>
      <c r="B156">
        <f>HYPERLINK("https://www.hancibao.com/zi/76ca","https://www.hancibao.com/zi/76ca")</f>
        <v/>
      </c>
    </row>
    <row r="157">
      <c r="A157" t="inlineStr">
        <is>
          <t>-字典-意思-解释-拼音-注音-读音-部首-出处</t>
        </is>
      </c>
      <c r="B157">
        <f>HYPERLINK("https://www.shidianguji.com/character/%EF%A8%97","https://www.shidianguji.com/character/%EF%A8%97")</f>
        <v/>
      </c>
    </row>
    <row r="158">
      <c r="A158" t="inlineStr">
        <is>
          <t>益 - 搜狗百科</t>
        </is>
      </c>
      <c r="B158">
        <f>HYPERLINK("https://baike.sogou.com/v75035853.htm","https://baike.sogou.com/v75035853.htm")</f>
        <v/>
      </c>
    </row>
    <row r="159">
      <c r="A159" t="inlineStr">
        <is>
          <t>益怎么读_益的拼音 - 新华字典</t>
        </is>
      </c>
      <c r="B159">
        <f>HYPERLINK("https://zidian.gushici.net/10/76ca.html","https://zidian.gushici.net/10/76ca.html")</f>
        <v/>
      </c>
    </row>
    <row r="160">
      <c r="A160" t="inlineStr">
        <is>
          <t>益的解释_益的意思_益怎么读_汉语字典_单词乎</t>
        </is>
      </c>
      <c r="B160">
        <f>HYPERLINK("https://www.dancihu.com/zidian/y5842.htm","https://www.dancihu.com/zidian/y5842.htm")</f>
        <v/>
      </c>
    </row>
    <row r="161">
      <c r="A161" t="inlineStr">
        <is>
          <t>益（汉语文字）_百度百科</t>
        </is>
      </c>
      <c r="B161">
        <f>HYPERLINK("https://baike.baidu.com/item/%E7%9B%8A/84296","https://baike.baidu.com/item/%E7%9B%8A/84296")</f>
        <v/>
      </c>
    </row>
    <row r="162">
      <c r="A162" t="inlineStr">
        <is>
          <t>益的解释|益的意思|汉典“益”字的基本解释</t>
        </is>
      </c>
      <c r="B162">
        <f>HYPERLINK("https://www.zdic.net/hans/%E7%9B%8A","https://www.zdic.net/hans/%E7%9B%8A")</f>
        <v/>
      </c>
    </row>
    <row r="163">
      <c r="A163" t="inlineStr">
        <is>
          <t>益的意思 益的解释 益的拼音 益的部首 益的笔顺-汉语国学</t>
        </is>
      </c>
      <c r="B163">
        <f>HYPERLINK("https://www.hanyuguoxue.com/zidian/zi-30410","https://www.hanyuguoxue.com/zidian/zi-30410")</f>
        <v/>
      </c>
    </row>
    <row r="164">
      <c r="A164" t="inlineStr">
        <is>
          <t>“益”字的解释 - 益字的拼音 - 部首</t>
        </is>
      </c>
      <c r="B164">
        <f>HYPERLINK("https://zidian.bmcx.com/e79b8a__zidianchaxun/","https://zidian.bmcx.com/e79b8a__zidianchaxun/")</f>
        <v/>
      </c>
    </row>
    <row r="165">
      <c r="A165" t="inlineStr">
        <is>
          <t>益字的意思、解释和含义以及拼音、笔画和笔顺-新华字典 ...</t>
        </is>
      </c>
      <c r="B165">
        <f>HYPERLINK("https://www.zidian.com.cn/zi/u76ca","https://www.zidian.com.cn/zi/u76ca")</f>
        <v/>
      </c>
    </row>
    <row r="166">
      <c r="A166" t="inlineStr">
        <is>
          <t>益_益字的拼音 意思 字典释义 - 《新华字典》 - 汉辞宝</t>
        </is>
      </c>
      <c r="B166">
        <f>HYPERLINK("https://www.hancibao.com/zi/76ca","https://www.hancibao.com/zi/76ca")</f>
        <v/>
      </c>
    </row>
    <row r="167">
      <c r="A167" t="inlineStr">
        <is>
          <t>-字典-意思-解释-拼音-注音-读音-部首-出处</t>
        </is>
      </c>
      <c r="B167">
        <f>HYPERLINK("https://www.shidianguji.com/character/%EF%A8%97","https://www.shidianguji.com/character/%EF%A8%97")</f>
        <v/>
      </c>
    </row>
    <row r="168">
      <c r="A168" t="inlineStr">
        <is>
          <t>益 - 搜狗百科</t>
        </is>
      </c>
      <c r="B168">
        <f>HYPERLINK("https://baike.sogou.com/v75035853.htm","https://baike.sogou.com/v75035853.htm")</f>
        <v/>
      </c>
    </row>
    <row r="169">
      <c r="A169" t="inlineStr">
        <is>
          <t>益怎么读_益的拼音 - 新华字典</t>
        </is>
      </c>
      <c r="B169">
        <f>HYPERLINK("https://zidian.gushici.net/10/76ca.html","https://zidian.gushici.net/10/76ca.html")</f>
        <v/>
      </c>
    </row>
    <row r="170">
      <c r="A170" t="inlineStr">
        <is>
          <t>益的解释_益的意思_益怎么读_汉语字典_单词乎</t>
        </is>
      </c>
      <c r="B170">
        <f>HYPERLINK("https://www.dancihu.com/zidian/y5842.htm","https://www.dancihu.com/zidian/y5842.htm")</f>
        <v/>
      </c>
    </row>
    <row r="171">
      <c r="A171" t="inlineStr">
        <is>
          <t>益（汉语文字）_百度百科</t>
        </is>
      </c>
      <c r="B171">
        <f>HYPERLINK("https://baike.baidu.com/item/%E7%9B%8A/84296","https://baike.baidu.com/item/%E7%9B%8A/84296")</f>
        <v/>
      </c>
    </row>
    <row r="172">
      <c r="A172" t="inlineStr">
        <is>
          <t>益的解释|益的意思|汉典“益”字的基本解释</t>
        </is>
      </c>
      <c r="B172">
        <f>HYPERLINK("https://www.zdic.net/hans/%E7%9B%8A","https://www.zdic.net/hans/%E7%9B%8A")</f>
        <v/>
      </c>
    </row>
    <row r="173">
      <c r="A173" t="inlineStr">
        <is>
          <t>益的意思 益的解释 益的拼音 益的部首 益的笔顺-汉语国学</t>
        </is>
      </c>
      <c r="B173">
        <f>HYPERLINK("https://www.hanyuguoxue.com/zidian/zi-30410","https://www.hanyuguoxue.com/zidian/zi-30410")</f>
        <v/>
      </c>
    </row>
    <row r="174">
      <c r="A174" t="inlineStr">
        <is>
          <t>“益”字的解释 - 益字的拼音 - 部首</t>
        </is>
      </c>
      <c r="B174">
        <f>HYPERLINK("https://zidian.bmcx.com/e79b8a__zidianchaxun/","https://zidian.bmcx.com/e79b8a__zidianchaxun/")</f>
        <v/>
      </c>
    </row>
    <row r="175">
      <c r="A175" t="inlineStr">
        <is>
          <t>益字的意思、解释和含义以及拼音、笔画和笔顺-新华字典 ...</t>
        </is>
      </c>
      <c r="B175">
        <f>HYPERLINK("https://www.zidian.com.cn/zi/u76ca","https://www.zidian.com.cn/zi/u76ca")</f>
        <v/>
      </c>
    </row>
    <row r="176">
      <c r="A176" t="inlineStr">
        <is>
          <t>益_益字的拼音 意思 字典释义 - 《新华字典》 - 汉辞宝</t>
        </is>
      </c>
      <c r="B176">
        <f>HYPERLINK("https://www.hancibao.com/zi/76ca","https://www.hancibao.com/zi/76ca")</f>
        <v/>
      </c>
    </row>
    <row r="177">
      <c r="A177" t="inlineStr">
        <is>
          <t>-字典-意思-解释-拼音-注音-读音-部首-出处</t>
        </is>
      </c>
      <c r="B177">
        <f>HYPERLINK("https://www.shidianguji.com/character/%EF%A8%97","https://www.shidianguji.com/character/%EF%A8%97")</f>
        <v/>
      </c>
    </row>
    <row r="178">
      <c r="A178" t="inlineStr">
        <is>
          <t>益 - 搜狗百科</t>
        </is>
      </c>
      <c r="B178">
        <f>HYPERLINK("https://baike.sogou.com/v75035853.htm","https://baike.sogou.com/v75035853.htm")</f>
        <v/>
      </c>
    </row>
    <row r="179">
      <c r="A179" t="inlineStr">
        <is>
          <t>益怎么读_益的拼音 - 新华字典</t>
        </is>
      </c>
      <c r="B179">
        <f>HYPERLINK("https://zidian.gushici.net/10/76ca.html","https://zidian.gushici.net/10/76ca.html")</f>
        <v/>
      </c>
    </row>
    <row r="180">
      <c r="A180" t="inlineStr">
        <is>
          <t>益的解释_益的意思_益怎么读_汉语字典_单词乎</t>
        </is>
      </c>
      <c r="B180">
        <f>HYPERLINK("https://www.dancihu.com/zidian/y5842.htm","https://www.dancihu.com/zidian/y5842.htm")</f>
        <v/>
      </c>
    </row>
    <row r="181">
      <c r="A181" t="inlineStr">
        <is>
          <t>益（汉语文字）_百度百科</t>
        </is>
      </c>
      <c r="B181">
        <f>HYPERLINK("https://baike.baidu.com/item/%E7%9B%8A/84296","https://baike.baidu.com/item/%E7%9B%8A/84296")</f>
        <v/>
      </c>
    </row>
    <row r="182">
      <c r="A182" t="inlineStr">
        <is>
          <t>益的解释|益的意思|汉典“益”字的基本解释</t>
        </is>
      </c>
      <c r="B182">
        <f>HYPERLINK("https://www.zdic.net/hans/%E7%9B%8A","https://www.zdic.net/hans/%E7%9B%8A")</f>
        <v/>
      </c>
    </row>
    <row r="183">
      <c r="A183" t="inlineStr">
        <is>
          <t>益的意思 益的解释 益的拼音 益的部首 益的笔顺-汉语国学</t>
        </is>
      </c>
      <c r="B183">
        <f>HYPERLINK("https://www.hanyuguoxue.com/zidian/zi-30410","https://www.hanyuguoxue.com/zidian/zi-30410")</f>
        <v/>
      </c>
    </row>
    <row r="184">
      <c r="A184" t="inlineStr">
        <is>
          <t>“益”字的解释 - 益字的拼音 - 部首</t>
        </is>
      </c>
      <c r="B184">
        <f>HYPERLINK("https://zidian.bmcx.com/e79b8a__zidianchaxun/","https://zidian.bmcx.com/e79b8a__zidianchaxun/")</f>
        <v/>
      </c>
    </row>
    <row r="185">
      <c r="A185" t="inlineStr">
        <is>
          <t>益字的意思、解释和含义以及拼音、笔画和笔顺-新华字典 ...</t>
        </is>
      </c>
      <c r="B185">
        <f>HYPERLINK("https://www.zidian.com.cn/zi/u76ca","https://www.zidian.com.cn/zi/u76ca")</f>
        <v/>
      </c>
    </row>
    <row r="186">
      <c r="A186" t="inlineStr">
        <is>
          <t>益_益字的拼音 意思 字典释义 - 《新华字典》 - 汉辞宝</t>
        </is>
      </c>
      <c r="B186">
        <f>HYPERLINK("https://www.hancibao.com/zi/76ca","https://www.hancibao.com/zi/76ca")</f>
        <v/>
      </c>
    </row>
    <row r="187">
      <c r="A187" t="inlineStr">
        <is>
          <t>-字典-意思-解释-拼音-注音-读音-部首-出处</t>
        </is>
      </c>
      <c r="B187">
        <f>HYPERLINK("https://www.shidianguji.com/character/%EF%A8%97","https://www.shidianguji.com/character/%EF%A8%97")</f>
        <v/>
      </c>
    </row>
    <row r="188">
      <c r="A188" t="inlineStr">
        <is>
          <t>益 - 搜狗百科</t>
        </is>
      </c>
      <c r="B188">
        <f>HYPERLINK("https://baike.sogou.com/v75035853.htm","https://baike.sogou.com/v75035853.htm")</f>
        <v/>
      </c>
    </row>
    <row r="189">
      <c r="A189" t="inlineStr">
        <is>
          <t>益怎么读_益的拼音 - 新华字典</t>
        </is>
      </c>
      <c r="B189">
        <f>HYPERLINK("https://zidian.gushici.net/10/76ca.html","https://zidian.gushici.net/10/76ca.html")</f>
        <v/>
      </c>
    </row>
    <row r="190">
      <c r="A190" t="inlineStr">
        <is>
          <t>益的解释_益的意思_益怎么读_汉语字典_单词乎</t>
        </is>
      </c>
      <c r="B190">
        <f>HYPERLINK("https://www.dancihu.com/zidian/y5842.htm","https://www.dancihu.com/zidian/y5842.htm")</f>
        <v/>
      </c>
    </row>
    <row r="191">
      <c r="A191" t="inlineStr">
        <is>
          <t>益（汉语文字）_百度百科</t>
        </is>
      </c>
      <c r="B191">
        <f>HYPERLINK("https://baike.baidu.com/item/%E7%9B%8A/84296","https://baike.baidu.com/item/%E7%9B%8A/84296")</f>
        <v/>
      </c>
    </row>
    <row r="192">
      <c r="A192" t="inlineStr">
        <is>
          <t>益的解释|益的意思|汉典“益”字的基本解释</t>
        </is>
      </c>
      <c r="B192">
        <f>HYPERLINK("https://www.zdic.net/hans/%E7%9B%8A","https://www.zdic.net/hans/%E7%9B%8A")</f>
        <v/>
      </c>
    </row>
    <row r="193">
      <c r="A193" t="inlineStr">
        <is>
          <t>益的意思 益的解释 益的拼音 益的部首 益的笔顺-汉语国学</t>
        </is>
      </c>
      <c r="B193">
        <f>HYPERLINK("https://www.hanyuguoxue.com/zidian/zi-30410","https://www.hanyuguoxue.com/zidian/zi-30410")</f>
        <v/>
      </c>
    </row>
    <row r="194">
      <c r="A194" t="inlineStr">
        <is>
          <t>“益”字的解释 - 益字的拼音 - 部首</t>
        </is>
      </c>
      <c r="B194">
        <f>HYPERLINK("https://zidian.bmcx.com/e79b8a__zidianchaxun/","https://zidian.bmcx.com/e79b8a__zidianchaxun/")</f>
        <v/>
      </c>
    </row>
    <row r="195">
      <c r="A195" t="inlineStr">
        <is>
          <t>益字的意思、解释和含义以及拼音、笔画和笔顺-新华字典 ...</t>
        </is>
      </c>
      <c r="B195">
        <f>HYPERLINK("https://www.zidian.com.cn/zi/u76ca","https://www.zidian.com.cn/zi/u76ca")</f>
        <v/>
      </c>
    </row>
    <row r="196">
      <c r="A196" t="inlineStr">
        <is>
          <t>益_益字的拼音 意思 字典释义 - 《新华字典》 - 汉辞宝</t>
        </is>
      </c>
      <c r="B196">
        <f>HYPERLINK("https://www.hancibao.com/zi/76ca","https://www.hancibao.com/zi/76ca")</f>
        <v/>
      </c>
    </row>
    <row r="197">
      <c r="A197" t="inlineStr">
        <is>
          <t>-字典-意思-解释-拼音-注音-读音-部首-出处</t>
        </is>
      </c>
      <c r="B197">
        <f>HYPERLINK("https://www.shidianguji.com/character/%EF%A8%97","https://www.shidianguji.com/character/%EF%A8%97")</f>
        <v/>
      </c>
    </row>
    <row r="198">
      <c r="A198" t="inlineStr">
        <is>
          <t>益 - 搜狗百科</t>
        </is>
      </c>
      <c r="B198">
        <f>HYPERLINK("https://baike.sogou.com/v75035853.htm","https://baike.sogou.com/v75035853.htm")</f>
        <v/>
      </c>
    </row>
    <row r="199">
      <c r="A199" t="inlineStr">
        <is>
          <t>益怎么读_益的拼音 - 新华字典</t>
        </is>
      </c>
      <c r="B199">
        <f>HYPERLINK("https://zidian.gushici.net/10/76ca.html","https://zidian.gushici.net/10/76ca.html")</f>
        <v/>
      </c>
    </row>
    <row r="200">
      <c r="A200" t="inlineStr">
        <is>
          <t>益的解释_益的意思_益怎么读_汉语字典_单词乎</t>
        </is>
      </c>
      <c r="B200">
        <f>HYPERLINK("https://www.dancihu.com/zidian/y5842.htm","https://www.dancihu.com/zidian/y5842.htm")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0"/>
  <sheetViews>
    <sheetView workbookViewId="0">
      <selection activeCell="A1" sqref="A1"/>
    </sheetView>
  </sheetViews>
  <sheetFormatPr baseColWidth="8" defaultRowHeight="15"/>
  <sheetData>
    <row r="1">
      <c r="A1" t="inlineStr">
        <is>
          <t>“宽能半导体”完成超2亿元天使轮融资;杭州白马湖实验室揭牌成立;全 ...</t>
        </is>
      </c>
      <c r="B1">
        <f>HYPERLINK("https://www.163.com/dy/article/H9BS6E3S05119LB9.html","https://www.163.com/dy/article/H9BS6E3S05119LB9.html")</f>
        <v/>
      </c>
    </row>
    <row r="2">
      <c r="A2" t="inlineStr">
        <is>
          <t>益思芯科技(杭州)有限公司 - 爱企查</t>
        </is>
      </c>
      <c r="B2">
        <f>HYPERLINK("https://aiqicha.baidu.com/company_detail_98340092822050","https://aiqicha.baidu.com/company_detail_98340092822050")</f>
        <v/>
      </c>
    </row>
    <row r="3">
      <c r="A3" t="inlineStr">
        <is>
          <t>芯科科技 授权代理商 快速样品 现货 专业技术服务</t>
        </is>
      </c>
      <c r="B3">
        <f>HYPERLINK("None","None")</f>
        <v/>
      </c>
    </row>
    <row r="4">
      <c r="A4" t="inlineStr">
        <is>
          <t>「杭州益思芯技术招聘」9条益思芯招聘信息-BOSS直聘</t>
        </is>
      </c>
      <c r="B4">
        <f>HYPERLINK("https://www.zhipin.com/gongsi/job/c101210100/100000/02a015f2a12500941nZ429q5Elc~.html","https://www.zhipin.com/gongsi/job/c101210100/100000/02a015f2a12500941nZ429q5Elc~.html")</f>
        <v/>
      </c>
    </row>
    <row r="5">
      <c r="A5" t="inlineStr">
        <is>
          <t>【益思芯科技(杭州)有限公司人脉圈怎么样】发现4+脉友 - 脉脉</t>
        </is>
      </c>
      <c r="B5">
        <f>HYPERLINK("https://maimai.cn/mai/5eTBjgD4oWXQTNOCX-JrMnmDgiTuyKeNTu_mXtiHYLE","https://maimai.cn/mai/5eTBjgD4oWXQTNOCX-JrMnmDgiTuyKeNTu_mXtiHYLE")</f>
        <v/>
      </c>
    </row>
    <row r="6">
      <c r="A6" t="inlineStr">
        <is>
          <t>「益思芯招聘」-BOSS直聘</t>
        </is>
      </c>
      <c r="B6">
        <f>HYPERLINK("https://www.zhipin.com/gongsi/02a015f2a12500941nZ429q5Elc~.html","https://www.zhipin.com/gongsi/02a015f2a12500941nZ429q5Elc~.html")</f>
        <v/>
      </c>
    </row>
    <row r="7">
      <c r="A7" t="inlineStr">
        <is>
          <t>益思芯科技 - 益思芯科技公司 - 益思芯科技竞品公司信息 - 天眼查</t>
        </is>
      </c>
      <c r="B7">
        <f>HYPERLINK("https://www.tianyancha.com/brand/b09a8637477","https://www.tianyancha.com/brand/b09a8637477")</f>
        <v/>
      </c>
    </row>
    <row r="8">
      <c r="A8" t="inlineStr">
        <is>
          <t>益思芯科技(上海)有限公司在哪里/怎么去 - 职友集</t>
        </is>
      </c>
      <c r="B8">
        <f>HYPERLINK("https://www.jobui.com/company/17051179/address/","https://www.jobui.com/company/17051179/address/")</f>
        <v/>
      </c>
    </row>
    <row r="9">
      <c r="A9" t="inlineStr">
        <is>
          <t>益思芯科技(上海)有限公司-益思芯科技 - 天眼查</t>
        </is>
      </c>
      <c r="B9">
        <f>HYPERLINK("https://www.tianyancha.com/company/3455547482","https://www.tianyancha.com/company/3455547482")</f>
        <v/>
      </c>
    </row>
    <row r="10">
      <c r="A10" t="inlineStr">
        <is>
          <t>益思芯科技(上海)有限公司荣誉资质 - 职友集</t>
        </is>
      </c>
      <c r="B10">
        <f>HYPERLINK("https://www.jobui.com/company/17051179/rank/","https://www.jobui.com/company/17051179/rank/")</f>
        <v/>
      </c>
    </row>
    <row r="11">
      <c r="A11" t="inlineStr">
        <is>
          <t>启思半导体(杭州)有限责任公司</t>
        </is>
      </c>
      <c r="B11">
        <f>HYPERLINK("https://www.keysensing.com/","https://www.keysensing.com/")</f>
        <v/>
      </c>
    </row>
    <row r="12">
      <c r="A12" t="inlineStr">
        <is>
          <t>杭州思创企业信息查询 - 天眼查</t>
        </is>
      </c>
      <c r="B12">
        <f>HYPERLINK("https://top.tianyancha.com/tc-bc77745218868","https://top.tianyancha.com/tc-bc77745218868")</f>
        <v/>
      </c>
    </row>
    <row r="13">
      <c r="A13" t="inlineStr">
        <is>
          <t>芯科科技 授权代理商 快速样品 现货 专业技术服务</t>
        </is>
      </c>
      <c r="B13">
        <f>HYPERLINK("None","None")</f>
        <v/>
      </c>
    </row>
    <row r="14">
      <c r="A14" t="inlineStr">
        <is>
          <t>6月半导体融资金额“制造”排首位 芯片代工产业要加速了吗?(附...</t>
        </is>
      </c>
      <c r="B14">
        <f>HYPERLINK("http://www.chinaaet.com/article/3000151271","http://www.chinaaet.com/article/3000151271")</f>
        <v/>
      </c>
    </row>
    <row r="15">
      <c r="A15" t="inlineStr">
        <is>
          <t>益思芯Resnics</t>
        </is>
      </c>
      <c r="B15">
        <f>HYPERLINK("http://www.resnics.com/","http://www.resnics.com/")</f>
        <v/>
      </c>
    </row>
    <row r="16">
      <c r="A16" t="inlineStr">
        <is>
          <t>有限公司的-查企业信息-解锁关键数据</t>
        </is>
      </c>
      <c r="B16">
        <f>HYPERLINK("None","None")</f>
        <v/>
      </c>
    </row>
    <row r="17">
      <c r="A17" t="inlineStr">
        <is>
          <t>全省第一!浙江省科技型中小企业 余杭新增1602家!</t>
        </is>
      </c>
      <c r="B17">
        <f>HYPERLINK("https://mp.weixin.qq.com/s?__biz=MzA5MDg1ODgxNw==&amp;mid=2650478161&amp;idx=2&amp;sn=35d2ce92f03f7f15dd6794cc0da59b0d&amp;chksm=880a827fbf7d0b69752d21dfd81c9e7f72d13efa29c95529197099daebcc2e8911e27130a167&amp;scene=27","https://mp.weixin.qq.com/s?__biz=MzA5MDg1ODgxNw==&amp;mid=2650478161&amp;idx=2&amp;sn=35d2ce92f03f7f15dd6794cc0da59b0d&amp;chksm=880a827fbf7d0b69752d21dfd81c9e7f72d13efa29c95529197099daebcc2e8911e27130a167&amp;scene=27")</f>
        <v/>
      </c>
    </row>
    <row r="18">
      <c r="A18" t="inlineStr">
        <is>
          <t>南京金阵微电子技术有限公司 - 企查查</t>
        </is>
      </c>
      <c r="B18">
        <f>HYPERLINK("https://www.qcc.com/firm/09f9875df60a05072025208cb7f52854.html","https://www.qcc.com/firm/09f9875df60a05072025208cb7f52854.html")</f>
        <v/>
      </c>
    </row>
    <row r="19">
      <c r="A19" t="inlineStr">
        <is>
          <t>益思芯杭州怎么样_百度问一问</t>
        </is>
      </c>
      <c r="B19">
        <f>HYPERLINK("https://wen.baidu.com/question/369758055584489852.html","https://wen.baidu.com/question/369758055584489852.html")</f>
        <v/>
      </c>
    </row>
    <row r="20">
      <c r="A20" t="inlineStr">
        <is>
          <t>杭州芯片验证工程师岗位职责(工作内容 是做什么的) - 职友集</t>
        </is>
      </c>
      <c r="B20">
        <f>HYPERLINK("https://www.jobui.com/gangwei/xinpianyanzhenggongchengshi/hangzhou/","https://www.jobui.com/gangwei/xinpianyanzhenggongchengshi/hangzhou/")</f>
        <v/>
      </c>
    </row>
    <row r="21">
      <c r="A21" t="inlineStr">
        <is>
          <t>杭州行芯科技有限公司-行芯科技 - 天眼查</t>
        </is>
      </c>
      <c r="B21">
        <f>HYPERLINK("https://www.tianyancha.com/company/3202745727","https://www.tianyancha.com/company/3202745727")</f>
        <v/>
      </c>
    </row>
    <row r="22">
      <c r="A22" t="inlineStr">
        <is>
          <t>「相芯科技在哪里」杭州相芯科技有限公司怎么去 - 职友集</t>
        </is>
      </c>
      <c r="B22">
        <f>HYPERLINK("https://www.jobui.com/company/13324350/address/","https://www.jobui.com/company/13324350/address/")</f>
        <v/>
      </c>
    </row>
    <row r="23">
      <c r="A23" t="inlineStr">
        <is>
          <t>杭州电泰实业有限公司 - 天眼查</t>
        </is>
      </c>
      <c r="B23">
        <f>HYPERLINK("https://www.tianyancha.com/company/63912672","https://www.tianyancha.com/company/63912672")</f>
        <v/>
      </c>
    </row>
    <row r="24">
      <c r="A24" t="inlineStr">
        <is>
          <t>上海fpga招聘(工资待遇要求)| 益思芯科技(上海)有限公司 - 职友集</t>
        </is>
      </c>
      <c r="B24">
        <f>HYPERLINK("https://www.jobui.com/company/17051179/salary/j/fpga/","https://www.jobui.com/company/17051179/salary/j/fpga/")</f>
        <v/>
      </c>
    </row>
    <row r="25">
      <c r="A25" t="inlineStr">
        <is>
          <t>芯科科技 授权代理商 快速样品 现货 专业技术服务</t>
        </is>
      </c>
      <c r="B25">
        <f>HYPERLINK("None","None")</f>
        <v/>
      </c>
    </row>
    <row r="26">
      <c r="A26" t="inlineStr">
        <is>
          <t>「职位对比」益思芯 配置管理员(CMO)怎么样 - BOSS直聘</t>
        </is>
      </c>
      <c r="B26">
        <f>HYPERLINK("https://www.zhipin.com/job_pk/4717e7a7cf0533831XF-2dq-EFZW/f5e591b3bc54932303Rz3t-4FltV.html","https://www.zhipin.com/job_pk/4717e7a7cf0533831XF-2dq-EFZW/f5e591b3bc54932303Rz3t-4FltV.html")</f>
        <v/>
      </c>
    </row>
    <row r="27">
      <c r="A27" t="inlineStr">
        <is>
          <t>益思芯科技(上海)有限公司北京怎么样(招聘要求条件 发展前景...</t>
        </is>
      </c>
      <c r="B27">
        <f>HYPERLINK("https://www.jobui.com/company/17051179/jobs/analysis/beijing/","https://www.jobui.com/company/17051179/jobs/analysis/beijing/")</f>
        <v/>
      </c>
    </row>
    <row r="28">
      <c r="A28" t="inlineStr">
        <is>
          <t>「杭州长光辰芯招聘」2025年杭州长光辰芯招聘信息-BOSS直聘</t>
        </is>
      </c>
      <c r="B28">
        <f>HYPERLINK("https://www.zhipin.com/gongsi/job/7fb0ca1c81c095991nZ42NS4E1s~.html","https://www.zhipin.com/gongsi/job/7fb0ca1c81c095991nZ42NS4E1s~.html")</f>
        <v/>
      </c>
    </row>
    <row r="29">
      <c r="A29" t="inlineStr">
        <is>
          <t>设计工程师招聘(工资待遇要求)| 益思芯科技(上海)有限公司 - 职友集</t>
        </is>
      </c>
      <c r="B29">
        <f>HYPERLINK("https://www.jobui.com/company/17051179/salary/j/shejigongchengshi/","https://www.jobui.com/company/17051179/salary/j/shejigongchengshi/")</f>
        <v/>
      </c>
    </row>
    <row r="30">
      <c r="A30" t="inlineStr">
        <is>
          <t>杭州大禹智芯怎么样(招聘要求条件 发展前景) - 职友集</t>
        </is>
      </c>
      <c r="B30">
        <f>HYPERLINK("https://www.jobui.com/company/16916232/jobs/analysis/hangzhou/","https://www.jobui.com/company/16916232/jobs/analysis/hangzhou/")</f>
        <v/>
      </c>
    </row>
    <row r="31">
      <c r="A31" t="inlineStr">
        <is>
          <t>「职位对比」益思芯 ASIC/FPGA逻辑开发工程师怎么样 - BOSS直聘</t>
        </is>
      </c>
      <c r="B31">
        <f>HYPERLINK("https://www.zhipin.com/job_pk/3f8e0d00f22010661XV72tq-E1BY/8ff47ba4177bb57f1Xx_3t--EFtV.html","https://www.zhipin.com/job_pk/3f8e0d00f22010661XV72tq-E1BY/8ff47ba4177bb57f1Xx_3t--EFtV.html")</f>
        <v/>
      </c>
    </row>
    <row r="32">
      <c r="A32" t="inlineStr">
        <is>
          <t>益思芯科技(上海)有限公司杭州怎么样(招聘要求条件 发展前景...</t>
        </is>
      </c>
      <c r="B32">
        <f>HYPERLINK("https://www.jobui.com/company/17051179/jobs/analysis/hangzhou/","https://www.jobui.com/company/17051179/jobs/analysis/hangzhou/")</f>
        <v/>
      </c>
    </row>
    <row r="33">
      <c r="A33" t="inlineStr">
        <is>
          <t>「职位对比」益思芯 QA工程师怎么样 - BOSS直聘</t>
        </is>
      </c>
      <c r="B33">
        <f>HYPERLINK("https://www.zhipin.com/job_pk/e8dcf7a11e76058f1Hdy3di9FFVV/f14728349cac51381XJ73N--ElBR.html","https://www.zhipin.com/job_pk/e8dcf7a11e76058f1Hdy3di9FFVV/f14728349cac51381XJ73N--ElBR.html")</f>
        <v/>
      </c>
    </row>
    <row r="34">
      <c r="A34" t="inlineStr">
        <is>
          <t>...科技ic验证本科招聘(工资待遇要求)| 苏州登临科技有限公司...</t>
        </is>
      </c>
      <c r="B34">
        <f>HYPERLINK("https://www.jobui.com/company/22493476/salary/j/icyanzheng/hangzhou/edu2/","https://www.jobui.com/company/22493476/salary/j/icyanzheng/hangzhou/edu2/")</f>
        <v/>
      </c>
    </row>
    <row r="35">
      <c r="A35" t="inlineStr">
        <is>
          <t>...师招聘(工资待遇要求)| 杭州旗捷科技股份有限公司 - 职友集</t>
        </is>
      </c>
      <c r="B35">
        <f>HYPERLINK("https://www.jobui.com/company/22111769/salary/j/icyanzhenggongchengshi/","https://www.jobui.com/company/22111769/salary/j/icyanzhenggongchengshi/")</f>
        <v/>
      </c>
    </row>
    <row r="36">
      <c r="A36" t="inlineStr">
        <is>
          <t>芯科科技 授权代理商 快速样品 现货 专业技术服务</t>
        </is>
      </c>
      <c r="B36">
        <f>HYPERLINK("None","None")</f>
        <v/>
      </c>
    </row>
    <row r="37">
      <c r="A37" t="inlineStr">
        <is>
          <t>「职位对比」益思芯 驱动开发工程师怎么样 - BOSS直聘</t>
        </is>
      </c>
      <c r="B37">
        <f>HYPERLINK("https://www.zhipin.com/job_pk/9d14f78ef1f317221HNy3N--ElNX/7c00cc8b0a582b1e1HZ40ty8F1VU.html","https://www.zhipin.com/job_pk/9d14f78ef1f317221HNy3N--ElNX/7c00cc8b0a582b1e1HZ40ty8F1VU.html")</f>
        <v/>
      </c>
    </row>
    <row r="38">
      <c r="A38" t="inlineStr">
        <is>
          <t>杭州芯片验证工程师岗位职责(工作内容 是做什么的) - 职友集</t>
        </is>
      </c>
      <c r="B38">
        <f>HYPERLINK("https://www.jobui.com/gangwei/xinpianyanzhenggongchengshi/hangzhou/","https://www.jobui.com/gangwei/xinpianyanzhenggongchengshi/hangzhou/")</f>
        <v/>
      </c>
    </row>
    <row r="39">
      <c r="A39" t="inlineStr">
        <is>
          <t>「职位对比」益思芯 IC设计工程师怎么样 - BOSS直聘</t>
        </is>
      </c>
      <c r="B39">
        <f>HYPERLINK("https://www.zhipin.com/job_pk/d5ec0409857de2351XZ629q4E1JR/9038a08038aa5cdd1HF_39-4GVVV.html","https://www.zhipin.com/job_pk/d5ec0409857de2351XZ629q4E1JR/9038a08038aa5cdd1HF_39-4GVVV.html")</f>
        <v/>
      </c>
    </row>
    <row r="40">
      <c r="A40" t="inlineStr">
        <is>
          <t>「职位对比」益思芯 QA工程师怎么样 - BOSS直聘</t>
        </is>
      </c>
      <c r="B40">
        <f>HYPERLINK("https://www.zhipin.com/job_pk/08ac4778796aa19c1XR829-_ElFS/9025847a09bd042a03F52tu9ElJQ.html","https://www.zhipin.com/job_pk/08ac4778796aa19c1XR829-_ElFS/9025847a09bd042a03F52tu9ElJQ.html")</f>
        <v/>
      </c>
    </row>
    <row r="41">
      <c r="A41" t="inlineStr">
        <is>
          <t>益思芯科技(上海)有限公司杭州怎么样(招聘要求条件 发展前景...</t>
        </is>
      </c>
      <c r="B41">
        <f>HYPERLINK("https://www.jobui.com/company/17051179/jobs/analysis/hangzhou/","https://www.jobui.com/company/17051179/jobs/analysis/hangzhou/")</f>
        <v/>
      </c>
    </row>
    <row r="42">
      <c r="A42" t="inlineStr">
        <is>
          <t>「职位对比」益思芯 QA工程师怎么样 - BOSS直聘</t>
        </is>
      </c>
      <c r="B42">
        <f>HYPERLINK("https://www.zhipin.com/job_pk/0f68372a177473f61XV73dy8ElNX/670e1c8ec8ce535c03R_3N-9GVtZ.html","https://www.zhipin.com/job_pk/0f68372a177473f61XV73dy8ElNX/670e1c8ec8ce535c03R_3N-9GVtZ.html")</f>
        <v/>
      </c>
    </row>
    <row r="43">
      <c r="A43" t="inlineStr">
        <is>
          <t>「职位对比」杭州暖芯迦 模拟IC设计工程师(杭州)怎么样 - BOSS直聘</t>
        </is>
      </c>
      <c r="B43">
        <f>HYPERLINK("https://www.zhipin.com/job_pk/11076f97ce4af7b41XZ-29-8F1VZ/5f87cfad1b6a44d01XR_3dW7GVFR.html","https://www.zhipin.com/job_pk/11076f97ce4af7b41XZ-29-8F1VZ/5f87cfad1b6a44d01XR_3dW7GVFR.html")</f>
        <v/>
      </c>
    </row>
    <row r="44">
      <c r="A44" t="inlineStr">
        <is>
          <t>「职位对比」杭州长光辰芯 数字验证工程师怎么样 - BOSS直聘</t>
        </is>
      </c>
      <c r="B44">
        <f>HYPERLINK("https://www.zhipin.com/job_pk/3add26f132619bf71nR50tm-EFBZ/0169ed776e6e27461HN62929GFdR.html","https://www.zhipin.com/job_pk/3add26f132619bf71nR50tm-EFBZ/0169ed776e6e27461HN62929GFdR.html")</f>
        <v/>
      </c>
    </row>
    <row r="45">
      <c r="A45" t="inlineStr">
        <is>
          <t>数字设计工程师怎么样_宁波新算技术有限公司2025年数字设计工程师...</t>
        </is>
      </c>
      <c r="B45">
        <f>HYPERLINK("https://www.zhipin.com/job_detail/7233f683f87bacf71HV73927GFpW.html","https://www.zhipin.com/job_detail/7233f683f87bacf71HV73927GFpW.html")</f>
        <v/>
      </c>
    </row>
    <row r="46">
      <c r="A46" t="inlineStr">
        <is>
          <t>「益思芯主要人员」益思芯科技(天津)有限公司 - 企查查</t>
        </is>
      </c>
      <c r="B46">
        <f>HYPERLINK("https://www.qcc.com/cmainmember/332fe736de6de79f183c709be7e97168","https://www.qcc.com/cmainmember/332fe736de6de79f183c709be7e97168")</f>
        <v/>
      </c>
    </row>
    <row r="47">
      <c r="A47" t="inlineStr">
        <is>
          <t>「职位对比」杭州长光辰芯 数字验证工程师怎么样 - BOSS直聘</t>
        </is>
      </c>
      <c r="B47">
        <f>HYPERLINK("https://www.zhipin.com/job_pk/3add26f132619bf71nR50tm-EFBZ/0169ed776e6e27461HN62929GFdR.html","https://www.zhipin.com/job_pk/3add26f132619bf71nR50tm-EFBZ/0169ed776e6e27461HN62929GFdR.html")</f>
        <v/>
      </c>
    </row>
    <row r="48">
      <c r="A48" t="inlineStr">
        <is>
          <t>宏芯宇 - 宏芯宇公司 - 宏芯宇竞品公司信息 - 天眼查</t>
        </is>
      </c>
      <c r="B48">
        <f>HYPERLINK("https://www.tianyancha.com/brand/b32c0448400","https://www.tianyancha.com/brand/b32c0448400")</f>
        <v/>
      </c>
    </row>
    <row r="49">
      <c r="A49" t="inlineStr">
        <is>
          <t>专用AI芯片产业数据报告:中国主要厂商市场份额及增长趋势-格隆汇</t>
        </is>
      </c>
      <c r="B49">
        <f>HYPERLINK("https://www.gelonghui.com/p/1674465","https://www.gelonghui.com/p/1674465")</f>
        <v/>
      </c>
    </row>
    <row r="50">
      <c r="A50" t="inlineStr">
        <is>
          <t>6月半导体融资金额“制造”排首位 芯片代工产业要加速了吗?(附...</t>
        </is>
      </c>
      <c r="B50">
        <f>HYPERLINK("http://www.chinaaet.com/article/3000151271","http://www.chinaaet.com/article/3000151271")</f>
        <v/>
      </c>
    </row>
    <row r="51">
      <c r="A51" t="inlineStr">
        <is>
          <t>杭州有哪些好的ic设计公司</t>
        </is>
      </c>
      <c r="B51">
        <f>HYPERLINK("https://www.zhihu.com/question/583172632/answer/2961478467?utm_id=0","https://www.zhihu.com/question/583172632/answer/2961478467?utm_id=0")</f>
        <v/>
      </c>
    </row>
    <row r="52">
      <c r="A52" t="inlineStr">
        <is>
          <t>【杭州逻辑工程师招聘网_2025年杭州逻辑工程师招聘信息】-杭州猎聘</t>
        </is>
      </c>
      <c r="B52">
        <f>HYPERLINK("https://www.liepin.com/city-hz/zpluojigcs/","https://www.liepin.com/city-hz/zpluojigcs/")</f>
        <v/>
      </c>
    </row>
    <row r="53">
      <c r="A53" t="inlineStr">
        <is>
          <t>「职位对比」长川科技 应用开发工程师(杭州)怎么样 - BOSS直聘</t>
        </is>
      </c>
      <c r="B53">
        <f>HYPERLINK("https://www.zhipin.com/job_pk/d5c7f49283277d971XV93Nq_FlpW/0169ed776e6e27461HN62929GFdR.html","https://www.zhipin.com/job_pk/d5c7f49283277d971XV93Nq_FlpW/0169ed776e6e27461HN62929GFdR.html")</f>
        <v/>
      </c>
    </row>
    <row r="54">
      <c r="A54" t="inlineStr">
        <is>
          <t>益思芯科技(上海)有限公司荣誉资质 - 职友集</t>
        </is>
      </c>
      <c r="B54">
        <f>HYPERLINK("https://www.jobui.com/company/17051179/rank/","https://www.jobui.com/company/17051179/rank/")</f>
        <v/>
      </c>
    </row>
    <row r="55">
      <c r="A55" t="inlineStr">
        <is>
          <t>「职位对比」杭州长光辰芯 数字验证工程师怎么样 - BOSS直聘</t>
        </is>
      </c>
      <c r="B55">
        <f>HYPERLINK("https://www.zhipin.com/job_pk/3add26f132619bf71nR50tm-EFBZ/aa368056409413961XV90tS0GVdU.html","https://www.zhipin.com/job_pk/3add26f132619bf71nR50tm-EFBZ/aa368056409413961XV90tS0GVdU.html")</f>
        <v/>
      </c>
    </row>
    <row r="56">
      <c r="A56" t="inlineStr">
        <is>
          <t>「职位对比」杭州长光辰芯 数字验证工程师怎么样 - BOSS直聘</t>
        </is>
      </c>
      <c r="B56">
        <f>HYPERLINK("https://www.zhipin.com/job_pk/3add26f132619bf71nR50tm-EFBZ/aa368056409413961XV90tS0GVdU.html","https://www.zhipin.com/job_pk/3add26f132619bf71nR50tm-EFBZ/aa368056409413961XV90tS0GVdU.html")</f>
        <v/>
      </c>
    </row>
    <row r="57">
      <c r="A57" t="inlineStr">
        <is>
          <t>「职位对比」杭州长光辰芯 数字验证工程师怎么样 - BOSS直聘</t>
        </is>
      </c>
      <c r="B57">
        <f>HYPERLINK("https://www.zhipin.com/job_pk/3add26f132619bf71nR50tm-EFBZ/aa368056409413961XV90tS0GVdU.html","https://www.zhipin.com/job_pk/3add26f132619bf71nR50tm-EFBZ/aa368056409413961XV90tS0GVdU.html")</f>
        <v/>
      </c>
    </row>
    <row r="58">
      <c r="A58" t="inlineStr">
        <is>
          <t>「职位对比」杭州长光辰芯 数字验证工程师怎么样 - BOSS直聘</t>
        </is>
      </c>
      <c r="B58">
        <f>HYPERLINK("https://www.zhipin.com/job_pk/3add26f132619bf71nR50tm-EFBZ/aa368056409413961XV90tS0GVdU.html","https://www.zhipin.com/job_pk/3add26f132619bf71nR50tm-EFBZ/aa368056409413961XV90tS0GVdU.html")</f>
        <v/>
      </c>
    </row>
    <row r="59">
      <c r="A59" t="inlineStr">
        <is>
          <t>「职位对比」杭州长光辰芯 数字验证工程师怎么样 - BOSS直聘</t>
        </is>
      </c>
      <c r="B59">
        <f>HYPERLINK("https://www.zhipin.com/job_pk/3add26f132619bf71nR50tm-EFBZ/aa368056409413961XV90tS0GVdU.html","https://www.zhipin.com/job_pk/3add26f132619bf71nR50tm-EFBZ/aa368056409413961XV90tS0GVdU.html")</f>
        <v/>
      </c>
    </row>
    <row r="60">
      <c r="A60" t="inlineStr">
        <is>
          <t>「职位对比」杭州长光辰芯 数字验证工程师怎么样 - BOSS直聘</t>
        </is>
      </c>
      <c r="B60">
        <f>HYPERLINK("https://www.zhipin.com/job_pk/3add26f132619bf71nR50tm-EFBZ/aa368056409413961XV90tS0GVdU.html","https://www.zhipin.com/job_pk/3add26f132619bf71nR50tm-EFBZ/aa368056409413961XV90tS0GVdU.html")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2025-08-30T01:16:37Z</dcterms:created>
  <dcterms:modified xmlns:dcterms="http://purl.org/dc/terms/" xmlns:xsi="http://www.w3.org/2001/XMLSchema-instance" xsi:type="dcterms:W3CDTF">2025-08-30T01:16:44Z</dcterms:modified>
</cp:coreProperties>
</file>