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MIT - Massachusetts Institute of Technology</t>
        </is>
      </c>
      <c r="B11">
        <f>HYPERLINK("https://web.mit.edu/","https://web.mit.edu/")</f>
        <v/>
      </c>
    </row>
    <row r="12">
      <c r="A12" t="inlineStr">
        <is>
          <t>Admissions + Aid | MIT - Massachusetts Institute of …</t>
        </is>
      </c>
      <c r="B12">
        <f>HYPERLINK("https://web.mit.edu/admissions-aid/","https://web.mit.edu/admissions-aid/")</f>
        <v/>
      </c>
    </row>
    <row r="13">
      <c r="A13" t="inlineStr">
        <is>
          <t>About MIT - Massachusetts Institute of Technology</t>
        </is>
      </c>
      <c r="B13">
        <f>HYPERLINK("https://web.mit.edu/about/","https://web.mit.edu/about/")</f>
        <v/>
      </c>
    </row>
    <row r="14">
      <c r="A14" t="inlineStr">
        <is>
          <t>MIT — About - Massachusetts Institute of Technology</t>
        </is>
      </c>
      <c r="B14">
        <f>HYPERLINK("https://web.mit.edu/www/root/aboutmit/","https://web.mit.edu/www/root/aboutmit/")</f>
        <v/>
      </c>
    </row>
    <row r="15">
      <c r="A15" t="inlineStr">
        <is>
          <t>Campus Life | MIT - Massachusetts Institute of Technology</t>
        </is>
      </c>
      <c r="B15">
        <f>HYPERLINK("https://web.mit.edu/campus-life/","https://web.mit.edu/campus-life/")</f>
        <v/>
      </c>
    </row>
    <row r="16">
      <c r="A16" t="inlineStr">
        <is>
          <t>Research | MIT - Massachusetts Institute of Technology</t>
        </is>
      </c>
      <c r="B16">
        <f>HYPERLINK("https://web.mit.edu/research/","https://web.mit.edu/research/")</f>
        <v/>
      </c>
    </row>
    <row r="17">
      <c r="A17" t="inlineStr">
        <is>
          <t>MIT's response to government activity - MIT - Massachusetts ...</t>
        </is>
      </c>
      <c r="B17">
        <f>HYPERLINK("https://web.mit.edu/response-government-activity/","https://web.mit.edu/response-government-activity/")</f>
        <v/>
      </c>
    </row>
    <row r="18">
      <c r="A18" t="inlineStr">
        <is>
          <t>Visit | MIT - Massachusetts Institute of Technology</t>
        </is>
      </c>
      <c r="B18">
        <f>HYPERLINK("https://web.mit.edu/visitmit/","https://web.mit.edu/visitmit/")</f>
        <v/>
      </c>
    </row>
    <row r="19">
      <c r="A19" t="inlineStr">
        <is>
          <t>Departments - MIT - Massachusetts Institute of Technology</t>
        </is>
      </c>
      <c r="B19">
        <f>HYPERLINK("https://web.mit.edu/education/schools-and-departments/","https://web.mit.edu/education/schools-and-departments/")</f>
        <v/>
      </c>
    </row>
    <row r="20">
      <c r="A20" t="inlineStr">
        <is>
          <t>Kerberos: The Network Authentication Protocol - MIT</t>
        </is>
      </c>
      <c r="B20">
        <f>HYPERLINK("https://web.mit.edu/Kerberos/","https://web.mit.edu/Kerberos/")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杭州裕阳企业管理咨询有限公司 - 企查查</t>
        </is>
      </c>
      <c r="B1">
        <f>HYPERLINK("https://www.qcc.com/firm_52605a34587ca517edeb7fd91a5712ff.html","https://www.qcc.com/firm_52605a34587ca517edeb7fd91a5712ff.html")</f>
        <v/>
      </c>
    </row>
    <row r="2">
      <c r="A2" t="inlineStr">
        <is>
          <t>裕阳投资控股有限公司 - 企查查</t>
        </is>
      </c>
      <c r="B2">
        <f>HYPERLINK("https://www.qcc.com/firm/8ac2c87fb20b3b5fab2c30f8b3c18cc2.html","https://www.qcc.com/firm/8ac2c87fb20b3b5fab2c30f8b3c18cc2.html")</f>
        <v/>
      </c>
    </row>
    <row r="3">
      <c r="A3" t="inlineStr">
        <is>
          <t>徐成阳 - 杭州弘月股权投资合伙企业(有限合伙) - 法定代表人/高管...</t>
        </is>
      </c>
      <c r="B3">
        <f>HYPERLINK("https://aiqicha.baidu.com/human_lTM-TogKuTwW2wY5hd2nFaqFtbYAgB5rN0eb*lYjTd0","https://aiqicha.baidu.com/human_lTM-TogKuTwW2wY5hd2nFaqFtbYAgB5rN0eb*lYjTd0")</f>
        <v/>
      </c>
    </row>
    <row r="4">
      <c r="A4" t="inlineStr">
        <is>
          <t>杭州悦阳投资管理合伙企业(有限合伙) - 悦阳投资 - 爱企查</t>
        </is>
      </c>
      <c r="B4">
        <f>HYPERLINK("https://aiqicha.baidu.com/company_detail_22771341454331","https://aiqicha.baidu.com/company_detail_22771341454331")</f>
        <v/>
      </c>
    </row>
    <row r="5">
      <c r="A5" t="inlineStr">
        <is>
          <t>杭州裕亨股权投资合伙企业(有限合伙)-启信宝</t>
        </is>
      </c>
      <c r="B5">
        <f>HYPERLINK("https://www.qixin.com/company/76b35569-25e2-4cf3-8a4c-2b46bcebb70e","https://www.qixin.com/company/76b35569-25e2-4cf3-8a4c-2b46bcebb70e")</f>
        <v/>
      </c>
    </row>
    <row r="6">
      <c r="A6" t="inlineStr">
        <is>
          <t>杭州山鹊企业管理合伙企业(有限合伙)-启信宝</t>
        </is>
      </c>
      <c r="B6">
        <f>HYPERLINK("http://qixin.com/mip-company/86d2071a-0729-4815-9941-4f0357a43c83.html","http://qixin.com/mip-company/86d2071a-0729-4815-9941-4f0357a43c83.html")</f>
        <v/>
      </c>
    </row>
    <row r="7">
      <c r="A7" t="inlineStr">
        <is>
          <t>杭州基本粒子投资管理合伙企业(有限合伙)-启信宝</t>
        </is>
      </c>
      <c r="B7">
        <f>HYPERLINK("https://www.qixin.com/company/238a5caf-1860-4536-b8a4-092fcc62bc03","https://www.qixin.com/company/238a5caf-1860-4536-b8a4-092fcc62bc03")</f>
        <v/>
      </c>
    </row>
    <row r="8">
      <c r="A8" t="inlineStr">
        <is>
          <t>杭州三仁焱兴投资合伙企业(有限合伙) - 企查查</t>
        </is>
      </c>
      <c r="B8">
        <f>HYPERLINK("https://www.qcc.com/firm/e036fa5ca38599b945a5426ed4ab6317.html","https://www.qcc.com/firm/e036fa5ca38599b945a5426ed4ab6317.html")</f>
        <v/>
      </c>
    </row>
    <row r="9">
      <c r="A9" t="inlineStr">
        <is>
          <t>杭州明聚股权投资合伙企业(有限合伙) - 天眼查</t>
        </is>
      </c>
      <c r="B9">
        <f>HYPERLINK("https://www.tianyancha.com/company/3400140138","https://www.tianyancha.com/company/3400140138")</f>
        <v/>
      </c>
    </row>
    <row r="10">
      <c r="A10" t="inlineStr">
        <is>
          <t>杭州众其力企业管理合伙企业(有限合伙) - 企查查</t>
        </is>
      </c>
      <c r="B10">
        <f>HYPERLINK("https://www.qcc.com/firm/f080d0a3e09dfa09e91bb31f234206bc.html","https://www.qcc.com/firm/f080d0a3e09dfa09e91bb31f234206bc.html")</f>
        <v/>
      </c>
    </row>
    <row r="11">
      <c r="A11" t="inlineStr">
        <is>
          <t>杭州盈昊企业管理合伙企业(有限合伙) - 天眼查</t>
        </is>
      </c>
      <c r="B11">
        <f>HYPERLINK("https://www.tianyancha.com/company/2352752145","https://www.tianyancha.com/company/2352752145")</f>
        <v/>
      </c>
    </row>
    <row r="12">
      <c r="A12" t="inlineStr">
        <is>
          <t>经营管理-实时分析经营管理和经营管理</t>
        </is>
      </c>
      <c r="B12">
        <f>HYPERLINK("None","None")</f>
        <v/>
      </c>
    </row>
    <row r="13">
      <c r="A13" t="inlineStr">
        <is>
          <t>杭州许多金投资管理合伙企业(有限合伙) - 企查查</t>
        </is>
      </c>
      <c r="B13">
        <f>HYPERLINK("https://www.qcc.com/firm/0455b1e69804a340fd7676ad93e34bcd.html","https://www.qcc.com/firm/0455b1e69804a340fd7676ad93e34bcd.html")</f>
        <v/>
      </c>
    </row>
    <row r="14">
      <c r="A14" t="inlineStr">
        <is>
          <t>浙江盈阳资产管理股份有限公司 - 天眼查</t>
        </is>
      </c>
      <c r="B14">
        <f>HYPERLINK("https://www.tianyancha.com/company/2345704087","https://www.tianyancha.com/company/2345704087")</f>
        <v/>
      </c>
    </row>
    <row r="15">
      <c r="A15" t="inlineStr">
        <is>
          <t>杭州裕辉投资合伙企业(有限合伙) - 天眼查</t>
        </is>
      </c>
      <c r="B15">
        <f>HYPERLINK("https://www.tianyancha.com/company/3186516594","https://www.tianyancha.com/company/3186516594")</f>
        <v/>
      </c>
    </row>
    <row r="16">
      <c r="A16" t="inlineStr">
        <is>
          <t>杭州墩云企业管理咨询合伙企业(有限合伙) - 企查查</t>
        </is>
      </c>
      <c r="B16">
        <f>HYPERLINK("https://www.qcc.com/firm/9bcb3d6efc5a6ba995574390ecc95726.html","https://www.qcc.com/firm/9bcb3d6efc5a6ba995574390ecc95726.html")</f>
        <v/>
      </c>
    </row>
    <row r="17">
      <c r="A17" t="inlineStr">
        <is>
          <t>杭州正才控股集团有限公司 - 企查查</t>
        </is>
      </c>
      <c r="B17">
        <f>HYPERLINK("https://www.qcc.com/firm/00fe11dd46be147d7c29e2966f44eca8.html","https://www.qcc.com/firm/00fe11dd46be147d7c29e2966f44eca8.html")</f>
        <v/>
      </c>
    </row>
    <row r="18">
      <c r="A18" t="inlineStr">
        <is>
          <t>杭州裕阳联合专利代理有限公司 - 天眼查</t>
        </is>
      </c>
      <c r="B18">
        <f>HYPERLINK("https://www.tianyancha.com/schange/3122462451-5d7c","https://www.tianyancha.com/schange/3122462451-5d7c")</f>
        <v/>
      </c>
    </row>
    <row r="19">
      <c r="A19" t="inlineStr">
        <is>
          <t>杭州飞羊远博科技合伙企业(有限合伙) - 天眼查</t>
        </is>
      </c>
      <c r="B19">
        <f>HYPERLINK("https://www.tianyancha.com/company/3358881833","https://www.tianyancha.com/company/3358881833")</f>
        <v/>
      </c>
    </row>
    <row r="20">
      <c r="A20" t="inlineStr">
        <is>
          <t>杭州明鑫企业管理合伙企业(有限合伙) - 天眼查</t>
        </is>
      </c>
      <c r="B20">
        <f>HYPERLINK("https://www.tianyancha.com/company/3352636564","https://www.tianyancha.com/company/3352636564")</f>
        <v/>
      </c>
    </row>
    <row r="21">
      <c r="A21" t="inlineStr">
        <is>
          <t>杭州众其力企业管理合伙企业(有限合伙) - 企查查</t>
        </is>
      </c>
      <c r="B21">
        <f>HYPERLINK("https://www.qcc.com/firm/f080d0a3e09dfa09e91bb31f234206bc.html","https://www.qcc.com/firm/f080d0a3e09dfa09e91bb31f234206bc.html")</f>
        <v/>
      </c>
    </row>
    <row r="22">
      <c r="A22" t="inlineStr">
        <is>
          <t>杭州盈昊企业管理合伙企业(有限合伙) - 天眼查</t>
        </is>
      </c>
      <c r="B22">
        <f>HYPERLINK("https://www.tianyancha.com/company/2352752145","https://www.tianyancha.com/company/2352752145")</f>
        <v/>
      </c>
    </row>
    <row r="23">
      <c r="A23" t="inlineStr">
        <is>
          <t>公司企业公司-公司查询-老板查询-企业信息查询平台</t>
        </is>
      </c>
      <c r="B23">
        <f>HYPERLINK("None","None")</f>
        <v/>
      </c>
    </row>
    <row r="24">
      <c r="A24" t="inlineStr">
        <is>
          <t>杭州许多金投资管理合伙企业(有限合伙) - 企查查</t>
        </is>
      </c>
      <c r="B24">
        <f>HYPERLINK("https://www.qcc.com/firm/0455b1e69804a340fd7676ad93e34bcd.html","https://www.qcc.com/firm/0455b1e69804a340fd7676ad93e34bcd.html")</f>
        <v/>
      </c>
    </row>
    <row r="25">
      <c r="A25" t="inlineStr">
        <is>
          <t>浙江盈阳资产管理股份有限公司 - 天眼查</t>
        </is>
      </c>
      <c r="B25">
        <f>HYPERLINK("https://www.tianyancha.com/company/2345704087","https://www.tianyancha.com/company/2345704087")</f>
        <v/>
      </c>
    </row>
    <row r="26">
      <c r="A26" t="inlineStr">
        <is>
          <t>经营管理-实时分析经营管理和经营管理</t>
        </is>
      </c>
      <c r="B26">
        <f>HYPERLINK("None","None")</f>
        <v/>
      </c>
    </row>
    <row r="27">
      <c r="A27" t="inlineStr">
        <is>
          <t>杭州裕辉投资合伙企业(有限合伙) - 天眼查</t>
        </is>
      </c>
      <c r="B27">
        <f>HYPERLINK("https://www.tianyancha.com/company/3186516594","https://www.tianyancha.com/company/3186516594")</f>
        <v/>
      </c>
    </row>
    <row r="28">
      <c r="A28" t="inlineStr">
        <is>
          <t>杭州墩云企业管理咨询合伙企业(有限合伙) - 企查查</t>
        </is>
      </c>
      <c r="B28">
        <f>HYPERLINK("https://www.qcc.com/firm/9bcb3d6efc5a6ba995574390ecc95726.html","https://www.qcc.com/firm/9bcb3d6efc5a6ba995574390ecc95726.html")</f>
        <v/>
      </c>
    </row>
    <row r="29">
      <c r="A29" t="inlineStr">
        <is>
          <t>杭州正才控股集团有限公司 - 企查查</t>
        </is>
      </c>
      <c r="B29">
        <f>HYPERLINK("https://www.qcc.com/firm/00fe11dd46be147d7c29e2966f44eca8.html","https://www.qcc.com/firm/00fe11dd46be147d7c29e2966f44eca8.html")</f>
        <v/>
      </c>
    </row>
    <row r="30">
      <c r="A30" t="inlineStr">
        <is>
          <t>杭州裕阳联合专利代理有限公司 - 天眼查</t>
        </is>
      </c>
      <c r="B30">
        <f>HYPERLINK("https://www.tianyancha.com/schange/3122462451-5d7c","https://www.tianyancha.com/schange/3122462451-5d7c")</f>
        <v/>
      </c>
    </row>
    <row r="31">
      <c r="A31" t="inlineStr">
        <is>
          <t>杭州飞羊远博科技合伙企业(有限合伙) - 天眼查</t>
        </is>
      </c>
      <c r="B31">
        <f>HYPERLINK("https://www.tianyancha.com/company/3358881833","https://www.tianyancha.com/company/3358881833")</f>
        <v/>
      </c>
    </row>
    <row r="32">
      <c r="A32" t="inlineStr">
        <is>
          <t>杭州明鑫企业管理合伙企业(有限合伙) - 天眼查</t>
        </is>
      </c>
      <c r="B32">
        <f>HYPERLINK("https://www.tianyancha.com/company/3352636564","https://www.tianyancha.com/company/3352636564")</f>
        <v/>
      </c>
    </row>
    <row r="33">
      <c r="A33" t="inlineStr">
        <is>
          <t>杭州众其力企业管理合伙企业(有限合伙) - 企查查</t>
        </is>
      </c>
      <c r="B33">
        <f>HYPERLINK("https://www.qcc.com/firm/f080d0a3e09dfa09e91bb31f234206bc.html","https://www.qcc.com/firm/f080d0a3e09dfa09e91bb31f234206bc.html")</f>
        <v/>
      </c>
    </row>
    <row r="34">
      <c r="A34" t="inlineStr">
        <is>
          <t>杭州盈昊企业管理合伙企业(有限合伙) - 天眼查</t>
        </is>
      </c>
      <c r="B34">
        <f>HYPERLINK("https://www.tianyancha.com/company/2352752145","https://www.tianyancha.com/company/2352752145")</f>
        <v/>
      </c>
    </row>
    <row r="35">
      <c r="A35" t="inlineStr">
        <is>
          <t>公司企业公司-公司查询-老板查询-企业信息查询平台</t>
        </is>
      </c>
      <c r="B35">
        <f>HYPERLINK("None","None")</f>
        <v/>
      </c>
    </row>
    <row r="36">
      <c r="A36" t="inlineStr">
        <is>
          <t>杭州许多金投资管理合伙企业(有限合伙) - 企查查</t>
        </is>
      </c>
      <c r="B36">
        <f>HYPERLINK("https://www.qcc.com/firm/0455b1e69804a340fd7676ad93e34bcd.html","https://www.qcc.com/firm/0455b1e69804a340fd7676ad93e34bcd.html")</f>
        <v/>
      </c>
    </row>
    <row r="37">
      <c r="A37" t="inlineStr">
        <is>
          <t>浙江盈阳资产管理股份有限公司 - 天眼查</t>
        </is>
      </c>
      <c r="B37">
        <f>HYPERLINK("https://www.tianyancha.com/company/2345704087","https://www.tianyancha.com/company/2345704087")</f>
        <v/>
      </c>
    </row>
    <row r="38">
      <c r="A38" t="inlineStr">
        <is>
          <t>杭州裕辉投资合伙企业(有限合伙) - 天眼查</t>
        </is>
      </c>
      <c r="B38">
        <f>HYPERLINK("https://www.tianyancha.com/company/3186516594","https://www.tianyancha.com/company/3186516594")</f>
        <v/>
      </c>
    </row>
    <row r="39">
      <c r="A39" t="inlineStr">
        <is>
          <t>杭州墩云企业管理咨询合伙企业(有限合伙) - 企查查</t>
        </is>
      </c>
      <c r="B39">
        <f>HYPERLINK("https://www.qcc.com/firm/9bcb3d6efc5a6ba995574390ecc95726.html","https://www.qcc.com/firm/9bcb3d6efc5a6ba995574390ecc95726.html")</f>
        <v/>
      </c>
    </row>
    <row r="40">
      <c r="A40" t="inlineStr">
        <is>
          <t>杭州正才控股集团有限公司 - 企查查</t>
        </is>
      </c>
      <c r="B40">
        <f>HYPERLINK("https://www.qcc.com/firm/00fe11dd46be147d7c29e2966f44eca8.html","https://www.qcc.com/firm/00fe11dd46be147d7c29e2966f44eca8.html")</f>
        <v/>
      </c>
    </row>
    <row r="41">
      <c r="A41" t="inlineStr">
        <is>
          <t>杭州裕阳联合专利代理有限公司 - 天眼查</t>
        </is>
      </c>
      <c r="B41">
        <f>HYPERLINK("https://www.tianyancha.com/schange/3122462451-5d7c","https://www.tianyancha.com/schange/3122462451-5d7c")</f>
        <v/>
      </c>
    </row>
    <row r="42">
      <c r="A42" t="inlineStr">
        <is>
          <t>杭州飞羊远博科技合伙企业(有限合伙) - 天眼查</t>
        </is>
      </c>
      <c r="B42">
        <f>HYPERLINK("https://www.tianyancha.com/company/3358881833","https://www.tianyancha.com/company/3358881833")</f>
        <v/>
      </c>
    </row>
    <row r="43">
      <c r="A43" t="inlineStr">
        <is>
          <t>杭州明鑫企业管理合伙企业(有限合伙) - 天眼查</t>
        </is>
      </c>
      <c r="B43">
        <f>HYPERLINK("https://www.tianyancha.com/company/3352636564","https://www.tianyancha.com/company/3352636564")</f>
        <v/>
      </c>
    </row>
    <row r="44">
      <c r="A44" t="inlineStr">
        <is>
          <t>杭州众其力企业管理合伙企业(有限合伙) - 企查查</t>
        </is>
      </c>
      <c r="B44">
        <f>HYPERLINK("https://www.qcc.com/firm/f080d0a3e09dfa09e91bb31f234206bc.html","https://www.qcc.com/firm/f080d0a3e09dfa09e91bb31f234206bc.html")</f>
        <v/>
      </c>
    </row>
    <row r="45">
      <c r="A45" t="inlineStr">
        <is>
          <t>杭州盈昊企业管理合伙企业(有限合伙) - 天眼查</t>
        </is>
      </c>
      <c r="B45">
        <f>HYPERLINK("https://www.tianyancha.com/company/2352752145","https://www.tianyancha.com/company/2352752145")</f>
        <v/>
      </c>
    </row>
    <row r="46">
      <c r="A46" t="inlineStr">
        <is>
          <t>杭州许多金投资管理合伙企业(有限合伙) - 企查查</t>
        </is>
      </c>
      <c r="B46">
        <f>HYPERLINK("https://www.qcc.com/firm/0455b1e69804a340fd7676ad93e34bcd.html","https://www.qcc.com/firm/0455b1e69804a340fd7676ad93e34bcd.html")</f>
        <v/>
      </c>
    </row>
    <row r="47">
      <c r="A47" t="inlineStr">
        <is>
          <t>浙江盈阳资产管理股份有限公司 - 天眼查</t>
        </is>
      </c>
      <c r="B47">
        <f>HYPERLINK("https://www.tianyancha.com/company/2345704087","https://www.tianyancha.com/company/2345704087")</f>
        <v/>
      </c>
    </row>
    <row r="48">
      <c r="A48" t="inlineStr">
        <is>
          <t>杭州裕辉投资合伙企业(有限合伙) - 天眼查</t>
        </is>
      </c>
      <c r="B48">
        <f>HYPERLINK("https://www.tianyancha.com/company/3186516594","https://www.tianyancha.com/company/3186516594")</f>
        <v/>
      </c>
    </row>
    <row r="49">
      <c r="A49" t="inlineStr">
        <is>
          <t>杭州墩云企业管理咨询合伙企业(有限合伙) - 企查查</t>
        </is>
      </c>
      <c r="B49">
        <f>HYPERLINK("https://www.qcc.com/firm/9bcb3d6efc5a6ba995574390ecc95726.html","https://www.qcc.com/firm/9bcb3d6efc5a6ba995574390ecc95726.html")</f>
        <v/>
      </c>
    </row>
    <row r="50">
      <c r="A50" t="inlineStr">
        <is>
          <t>杭州正才控股集团有限公司 - 企查查</t>
        </is>
      </c>
      <c r="B50">
        <f>HYPERLINK("https://www.qcc.com/firm/00fe11dd46be147d7c29e2966f44eca8.html","https://www.qcc.com/firm/00fe11dd46be147d7c29e2966f44eca8.html")</f>
        <v/>
      </c>
    </row>
    <row r="51">
      <c r="A51" t="inlineStr">
        <is>
          <t>杭州裕阳联合专利代理有限公司 - 天眼查</t>
        </is>
      </c>
      <c r="B51">
        <f>HYPERLINK("https://www.tianyancha.com/schange/3122462451-5d7c","https://www.tianyancha.com/schange/3122462451-5d7c")</f>
        <v/>
      </c>
    </row>
    <row r="52">
      <c r="A52" t="inlineStr">
        <is>
          <t>杭州飞羊远博科技合伙企业(有限合伙) - 天眼查</t>
        </is>
      </c>
      <c r="B52">
        <f>HYPERLINK("https://www.tianyancha.com/company/3358881833","https://www.tianyancha.com/company/3358881833")</f>
        <v/>
      </c>
    </row>
    <row r="53">
      <c r="A53" t="inlineStr">
        <is>
          <t>杭州明鑫企业管理合伙企业(有限合伙) - 天眼查</t>
        </is>
      </c>
      <c r="B53">
        <f>HYPERLINK("https://www.tianyancha.com/company/3352636564","https://www.tianyancha.com/company/3352636564")</f>
        <v/>
      </c>
    </row>
    <row r="54">
      <c r="A54" t="inlineStr">
        <is>
          <t>杭州众其力企业管理合伙企业(有限合伙) - 企查查</t>
        </is>
      </c>
      <c r="B54">
        <f>HYPERLINK("https://www.qcc.com/firm/f080d0a3e09dfa09e91bb31f234206bc.html","https://www.qcc.com/firm/f080d0a3e09dfa09e91bb31f234206bc.html")</f>
        <v/>
      </c>
    </row>
    <row r="55">
      <c r="A55" t="inlineStr">
        <is>
          <t>杭州盈昊企业管理合伙企业(有限合伙) - 天眼查</t>
        </is>
      </c>
      <c r="B55">
        <f>HYPERLINK("https://www.tianyancha.com/company/2352752145","https://www.tianyancha.com/company/2352752145")</f>
        <v/>
      </c>
    </row>
    <row r="56">
      <c r="A56" t="inlineStr">
        <is>
          <t>公司企业公司-公司查询-老板查询-企业信息查询平台</t>
        </is>
      </c>
      <c r="B56">
        <f>HYPERLINK("None","None")</f>
        <v/>
      </c>
    </row>
    <row r="57">
      <c r="A57" t="inlineStr">
        <is>
          <t>杭州许多金投资管理合伙企业(有限合伙) - 企查查</t>
        </is>
      </c>
      <c r="B57">
        <f>HYPERLINK("https://www.qcc.com/firm/0455b1e69804a340fd7676ad93e34bcd.html","https://www.qcc.com/firm/0455b1e69804a340fd7676ad93e34bcd.html")</f>
        <v/>
      </c>
    </row>
    <row r="58">
      <c r="A58" t="inlineStr">
        <is>
          <t>浙江盈阳资产管理股份有限公司 - 天眼查</t>
        </is>
      </c>
      <c r="B58">
        <f>HYPERLINK("https://www.tianyancha.com/company/2345704087","https://www.tianyancha.com/company/2345704087")</f>
        <v/>
      </c>
    </row>
    <row r="59">
      <c r="A59" t="inlineStr">
        <is>
          <t>杭州裕辉投资合伙企业(有限合伙) - 天眼查</t>
        </is>
      </c>
      <c r="B59">
        <f>HYPERLINK("https://www.tianyancha.com/company/3186516594","https://www.tianyancha.com/company/3186516594")</f>
        <v/>
      </c>
    </row>
    <row r="60">
      <c r="A60" t="inlineStr">
        <is>
          <t>杭州墩云企业管理咨询合伙企业(有限合伙) - 企查查</t>
        </is>
      </c>
      <c r="B60">
        <f>HYPERLINK("https://www.qcc.com/firm/9bcb3d6efc5a6ba995574390ecc95726.html","https://www.qcc.com/firm/9bcb3d6efc5a6ba995574390ecc95726.html")</f>
        <v/>
      </c>
    </row>
    <row r="61">
      <c r="A61" t="inlineStr">
        <is>
          <t>杭州正才控股集团有限公司 - 企查查</t>
        </is>
      </c>
      <c r="B61">
        <f>HYPERLINK("https://www.qcc.com/firm/00fe11dd46be147d7c29e2966f44eca8.html","https://www.qcc.com/firm/00fe11dd46be147d7c29e2966f44eca8.html")</f>
        <v/>
      </c>
    </row>
    <row r="62">
      <c r="A62" t="inlineStr">
        <is>
          <t>杭州裕阳联合专利代理有限公司 - 天眼查</t>
        </is>
      </c>
      <c r="B62">
        <f>HYPERLINK("https://www.tianyancha.com/schange/3122462451-5d7c","https://www.tianyancha.com/schange/3122462451-5d7c")</f>
        <v/>
      </c>
    </row>
    <row r="63">
      <c r="A63" t="inlineStr">
        <is>
          <t>杭州飞羊远博科技合伙企业(有限合伙) - 天眼查</t>
        </is>
      </c>
      <c r="B63">
        <f>HYPERLINK("https://www.tianyancha.com/company/3358881833","https://www.tianyancha.com/company/3358881833")</f>
        <v/>
      </c>
    </row>
    <row r="64">
      <c r="A64" t="inlineStr">
        <is>
          <t>杭州明鑫企业管理合伙企业(有限合伙) - 天眼查</t>
        </is>
      </c>
      <c r="B64">
        <f>HYPERLINK("https://www.tianyancha.com/company/3352636564","https://www.tianyancha.com/company/3352636564")</f>
        <v/>
      </c>
    </row>
    <row r="65">
      <c r="A65" t="inlineStr">
        <is>
          <t>杭州众其力企业管理合伙企业(有限合伙) - 企查查</t>
        </is>
      </c>
      <c r="B65">
        <f>HYPERLINK("https://www.qcc.com/firm/f080d0a3e09dfa09e91bb31f234206bc.html","https://www.qcc.com/firm/f080d0a3e09dfa09e91bb31f234206bc.html")</f>
        <v/>
      </c>
    </row>
    <row r="66">
      <c r="A66" t="inlineStr">
        <is>
          <t>杭州盈昊企业管理合伙企业(有限合伙) - 天眼查</t>
        </is>
      </c>
      <c r="B66">
        <f>HYPERLINK("https://www.tianyancha.com/company/2352752145","https://www.tianyancha.com/company/2352752145")</f>
        <v/>
      </c>
    </row>
    <row r="67">
      <c r="A67" t="inlineStr">
        <is>
          <t>公司企业公司-公司查询-老板查询-企业信息查询平台</t>
        </is>
      </c>
      <c r="B67">
        <f>HYPERLINK("None","None")</f>
        <v/>
      </c>
    </row>
    <row r="68">
      <c r="A68" t="inlineStr">
        <is>
          <t>杭州许多金投资管理合伙企业(有限合伙) - 企查查</t>
        </is>
      </c>
      <c r="B68">
        <f>HYPERLINK("https://www.qcc.com/firm/0455b1e69804a340fd7676ad93e34bcd.html","https://www.qcc.com/firm/0455b1e69804a340fd7676ad93e34bcd.html")</f>
        <v/>
      </c>
    </row>
    <row r="69">
      <c r="A69" t="inlineStr">
        <is>
          <t>浙江盈阳资产管理股份有限公司 - 天眼查</t>
        </is>
      </c>
      <c r="B69">
        <f>HYPERLINK("https://www.tianyancha.com/company/2345704087","https://www.tianyancha.com/company/2345704087")</f>
        <v/>
      </c>
    </row>
    <row r="70">
      <c r="A70" t="inlineStr">
        <is>
          <t>经营管理-实时分析经营管理和经营管理</t>
        </is>
      </c>
      <c r="B70">
        <f>HYPERLINK("None","None")</f>
        <v/>
      </c>
    </row>
    <row r="71">
      <c r="A71" t="inlineStr">
        <is>
          <t>杭州裕辉投资合伙企业(有限合伙) - 天眼查</t>
        </is>
      </c>
      <c r="B71">
        <f>HYPERLINK("https://www.tianyancha.com/company/3186516594","https://www.tianyancha.com/company/3186516594")</f>
        <v/>
      </c>
    </row>
    <row r="72">
      <c r="A72" t="inlineStr">
        <is>
          <t>杭州墩云企业管理咨询合伙企业(有限合伙) - 企查查</t>
        </is>
      </c>
      <c r="B72">
        <f>HYPERLINK("https://www.qcc.com/firm/9bcb3d6efc5a6ba995574390ecc95726.html","https://www.qcc.com/firm/9bcb3d6efc5a6ba995574390ecc95726.html")</f>
        <v/>
      </c>
    </row>
    <row r="73">
      <c r="A73" t="inlineStr">
        <is>
          <t>杭州正才控股集团有限公司 - 企查查</t>
        </is>
      </c>
      <c r="B73">
        <f>HYPERLINK("https://www.qcc.com/firm/00fe11dd46be147d7c29e2966f44eca8.html","https://www.qcc.com/firm/00fe11dd46be147d7c29e2966f44eca8.html")</f>
        <v/>
      </c>
    </row>
    <row r="74">
      <c r="A74" t="inlineStr">
        <is>
          <t>杭州裕阳联合专利代理有限公司 - 天眼查</t>
        </is>
      </c>
      <c r="B74">
        <f>HYPERLINK("https://www.tianyancha.com/schange/3122462451-5d7c","https://www.tianyancha.com/schange/3122462451-5d7c")</f>
        <v/>
      </c>
    </row>
    <row r="75">
      <c r="A75" t="inlineStr">
        <is>
          <t>杭州飞羊远博科技合伙企业(有限合伙) - 天眼查</t>
        </is>
      </c>
      <c r="B75">
        <f>HYPERLINK("https://www.tianyancha.com/company/3358881833","https://www.tianyancha.com/company/3358881833")</f>
        <v/>
      </c>
    </row>
    <row r="76">
      <c r="A76" t="inlineStr">
        <is>
          <t>杭州明鑫企业管理合伙企业(有限合伙) - 天眼查</t>
        </is>
      </c>
      <c r="B76">
        <f>HYPERLINK("https://www.tianyancha.com/company/3352636564","https://www.tianyancha.com/company/3352636564")</f>
        <v/>
      </c>
    </row>
    <row r="77">
      <c r="A77" t="inlineStr">
        <is>
          <t>杭州众其力企业管理合伙企业(有限合伙) - 企查查</t>
        </is>
      </c>
      <c r="B77">
        <f>HYPERLINK("https://www.qcc.com/firm/f080d0a3e09dfa09e91bb31f234206bc.html","https://www.qcc.com/firm/f080d0a3e09dfa09e91bb31f234206bc.html")</f>
        <v/>
      </c>
    </row>
    <row r="78">
      <c r="A78" t="inlineStr">
        <is>
          <t>杭州盈昊企业管理合伙企业(有限合伙) - 天眼查</t>
        </is>
      </c>
      <c r="B78">
        <f>HYPERLINK("https://www.tianyancha.com/company/2352752145","https://www.tianyancha.com/company/2352752145")</f>
        <v/>
      </c>
    </row>
    <row r="79">
      <c r="A79" t="inlineStr">
        <is>
          <t>公司企业公司-公司查询-老板查询-企业信息查询平台</t>
        </is>
      </c>
      <c r="B79">
        <f>HYPERLINK("None","None")</f>
        <v/>
      </c>
    </row>
    <row r="80">
      <c r="A80" t="inlineStr">
        <is>
          <t>杭州许多金投资管理合伙企业(有限合伙) - 企查查</t>
        </is>
      </c>
      <c r="B80">
        <f>HYPERLINK("https://www.qcc.com/firm/0455b1e69804a340fd7676ad93e34bcd.html","https://www.qcc.com/firm/0455b1e69804a340fd7676ad93e34bcd.html")</f>
        <v/>
      </c>
    </row>
    <row r="81">
      <c r="A81" t="inlineStr">
        <is>
          <t>浙江盈阳资产管理股份有限公司 - 天眼查</t>
        </is>
      </c>
      <c r="B81">
        <f>HYPERLINK("https://www.tianyancha.com/company/2345704087","https://www.tianyancha.com/company/2345704087")</f>
        <v/>
      </c>
    </row>
    <row r="82">
      <c r="A82" t="inlineStr">
        <is>
          <t>经营管理-实时分析经营管理和经营管理</t>
        </is>
      </c>
      <c r="B82">
        <f>HYPERLINK("None","None")</f>
        <v/>
      </c>
    </row>
    <row r="83">
      <c r="A83" t="inlineStr">
        <is>
          <t>杭州裕辉投资合伙企业(有限合伙) - 天眼查</t>
        </is>
      </c>
      <c r="B83">
        <f>HYPERLINK("https://www.tianyancha.com/company/3186516594","https://www.tianyancha.com/company/3186516594")</f>
        <v/>
      </c>
    </row>
    <row r="84">
      <c r="A84" t="inlineStr">
        <is>
          <t>杭州墩云企业管理咨询合伙企业(有限合伙) - 企查查</t>
        </is>
      </c>
      <c r="B84">
        <f>HYPERLINK("https://www.qcc.com/firm/9bcb3d6efc5a6ba995574390ecc95726.html","https://www.qcc.com/firm/9bcb3d6efc5a6ba995574390ecc95726.html")</f>
        <v/>
      </c>
    </row>
    <row r="85">
      <c r="A85" t="inlineStr">
        <is>
          <t>杭州正才控股集团有限公司 - 企查查</t>
        </is>
      </c>
      <c r="B85">
        <f>HYPERLINK("https://www.qcc.com/firm/00fe11dd46be147d7c29e2966f44eca8.html","https://www.qcc.com/firm/00fe11dd46be147d7c29e2966f44eca8.html")</f>
        <v/>
      </c>
    </row>
    <row r="86">
      <c r="A86" t="inlineStr">
        <is>
          <t>杭州裕阳联合专利代理有限公司 - 天眼查</t>
        </is>
      </c>
      <c r="B86">
        <f>HYPERLINK("https://www.tianyancha.com/schange/3122462451-5d7c","https://www.tianyancha.com/schange/3122462451-5d7c")</f>
        <v/>
      </c>
    </row>
    <row r="87">
      <c r="A87" t="inlineStr">
        <is>
          <t>杭州飞羊远博科技合伙企业(有限合伙) - 天眼查</t>
        </is>
      </c>
      <c r="B87">
        <f>HYPERLINK("https://www.tianyancha.com/company/3358881833","https://www.tianyancha.com/company/3358881833")</f>
        <v/>
      </c>
    </row>
    <row r="88">
      <c r="A88" t="inlineStr">
        <is>
          <t>杭州明鑫企业管理合伙企业(有限合伙) - 天眼查</t>
        </is>
      </c>
      <c r="B88">
        <f>HYPERLINK("https://www.tianyancha.com/company/3352636564","https://www.tianyancha.com/company/3352636564")</f>
        <v/>
      </c>
    </row>
    <row r="89">
      <c r="A89" t="inlineStr">
        <is>
          <t>杭州众其力企业管理合伙企业(有限合伙) - 企查查</t>
        </is>
      </c>
      <c r="B89">
        <f>HYPERLINK("https://www.qcc.com/firm/f080d0a3e09dfa09e91bb31f234206bc.html","https://www.qcc.com/firm/f080d0a3e09dfa09e91bb31f234206bc.html")</f>
        <v/>
      </c>
    </row>
    <row r="90">
      <c r="A90" t="inlineStr">
        <is>
          <t>杭州盈昊企业管理合伙企业(有限合伙) - 天眼查</t>
        </is>
      </c>
      <c r="B90">
        <f>HYPERLINK("https://www.tianyancha.com/company/2352752145","https://www.tianyancha.com/company/2352752145")</f>
        <v/>
      </c>
    </row>
    <row r="91">
      <c r="A91" t="inlineStr">
        <is>
          <t>杭州许多金投资管理合伙企业(有限合伙) - 企查查</t>
        </is>
      </c>
      <c r="B91">
        <f>HYPERLINK("https://www.qcc.com/firm/0455b1e69804a340fd7676ad93e34bcd.html","https://www.qcc.com/firm/0455b1e69804a340fd7676ad93e34bcd.html")</f>
        <v/>
      </c>
    </row>
    <row r="92">
      <c r="A92" t="inlineStr">
        <is>
          <t>浙江盈阳资产管理股份有限公司 - 天眼查</t>
        </is>
      </c>
      <c r="B92">
        <f>HYPERLINK("https://www.tianyancha.com/company/2345704087","https://www.tianyancha.com/company/2345704087")</f>
        <v/>
      </c>
    </row>
    <row r="93">
      <c r="A93" t="inlineStr">
        <is>
          <t>杭州裕辉投资合伙企业(有限合伙) - 天眼查</t>
        </is>
      </c>
      <c r="B93">
        <f>HYPERLINK("https://www.tianyancha.com/company/3186516594","https://www.tianyancha.com/company/3186516594")</f>
        <v/>
      </c>
    </row>
    <row r="94">
      <c r="A94" t="inlineStr">
        <is>
          <t>杭州墩云企业管理咨询合伙企业(有限合伙) - 企查查</t>
        </is>
      </c>
      <c r="B94">
        <f>HYPERLINK("https://www.qcc.com/firm/9bcb3d6efc5a6ba995574390ecc95726.html","https://www.qcc.com/firm/9bcb3d6efc5a6ba995574390ecc95726.html")</f>
        <v/>
      </c>
    </row>
    <row r="95">
      <c r="A95" t="inlineStr">
        <is>
          <t>杭州正才控股集团有限公司 - 企查查</t>
        </is>
      </c>
      <c r="B95">
        <f>HYPERLINK("https://www.qcc.com/firm/00fe11dd46be147d7c29e2966f44eca8.html","https://www.qcc.com/firm/00fe11dd46be147d7c29e2966f44eca8.html")</f>
        <v/>
      </c>
    </row>
    <row r="96">
      <c r="A96" t="inlineStr">
        <is>
          <t>杭州裕阳联合专利代理有限公司 - 天眼查</t>
        </is>
      </c>
      <c r="B96">
        <f>HYPERLINK("https://www.tianyancha.com/schange/3122462451-5d7c","https://www.tianyancha.com/schange/3122462451-5d7c")</f>
        <v/>
      </c>
    </row>
    <row r="97">
      <c r="A97" t="inlineStr">
        <is>
          <t>杭州飞羊远博科技合伙企业(有限合伙) - 天眼查</t>
        </is>
      </c>
      <c r="B97">
        <f>HYPERLINK("https://www.tianyancha.com/company/3358881833","https://www.tianyancha.com/company/3358881833")</f>
        <v/>
      </c>
    </row>
    <row r="98">
      <c r="A98" t="inlineStr">
        <is>
          <t>杭州明鑫企业管理合伙企业(有限合伙) - 天眼查</t>
        </is>
      </c>
      <c r="B98">
        <f>HYPERLINK("https://www.tianyancha.com/company/3352636564","https://www.tianyancha.com/company/3352636564")</f>
        <v/>
      </c>
    </row>
    <row r="99">
      <c r="A99" t="inlineStr">
        <is>
          <t>杭州众其力企业管理合伙企业(有限合伙) - 企查查</t>
        </is>
      </c>
      <c r="B99">
        <f>HYPERLINK("https://www.qcc.com/firm/f080d0a3e09dfa09e91bb31f234206bc.html","https://www.qcc.com/firm/f080d0a3e09dfa09e91bb31f234206bc.html")</f>
        <v/>
      </c>
    </row>
    <row r="100">
      <c r="A100" t="inlineStr">
        <is>
          <t>杭州盈昊企业管理合伙企业(有限合伙) - 天眼查</t>
        </is>
      </c>
      <c r="B100">
        <f>HYPERLINK("https://www.tianyancha.com/company/2352752145","https://www.tianyancha.com/company/2352752145")</f>
        <v/>
      </c>
    </row>
    <row r="101">
      <c r="A101" t="inlineStr">
        <is>
          <t>杭州许多金投资管理合伙企业(有限合伙) - 企查查</t>
        </is>
      </c>
      <c r="B101">
        <f>HYPERLINK("https://www.qcc.com/firm/0455b1e69804a340fd7676ad93e34bcd.html","https://www.qcc.com/firm/0455b1e69804a340fd7676ad93e34bcd.html")</f>
        <v/>
      </c>
    </row>
    <row r="102">
      <c r="A102" t="inlineStr">
        <is>
          <t>浙江盈阳资产管理股份有限公司 - 天眼查</t>
        </is>
      </c>
      <c r="B102">
        <f>HYPERLINK("https://www.tianyancha.com/company/2345704087","https://www.tianyancha.com/company/2345704087")</f>
        <v/>
      </c>
    </row>
    <row r="103">
      <c r="A103" t="inlineStr">
        <is>
          <t>杭州裕辉投资合伙企业(有限合伙) - 天眼查</t>
        </is>
      </c>
      <c r="B103">
        <f>HYPERLINK("https://www.tianyancha.com/company/3186516594","https://www.tianyancha.com/company/3186516594")</f>
        <v/>
      </c>
    </row>
    <row r="104">
      <c r="A104" t="inlineStr">
        <is>
          <t>杭州墩云企业管理咨询合伙企业(有限合伙) - 企查查</t>
        </is>
      </c>
      <c r="B104">
        <f>HYPERLINK("https://www.qcc.com/firm/9bcb3d6efc5a6ba995574390ecc95726.html","https://www.qcc.com/firm/9bcb3d6efc5a6ba995574390ecc95726.html")</f>
        <v/>
      </c>
    </row>
    <row r="105">
      <c r="A105" t="inlineStr">
        <is>
          <t>杭州正才控股集团有限公司 - 企查查</t>
        </is>
      </c>
      <c r="B105">
        <f>HYPERLINK("https://www.qcc.com/firm/00fe11dd46be147d7c29e2966f44eca8.html","https://www.qcc.com/firm/00fe11dd46be147d7c29e2966f44eca8.html")</f>
        <v/>
      </c>
    </row>
    <row r="106">
      <c r="A106" t="inlineStr">
        <is>
          <t>杭州裕阳联合专利代理有限公司 - 天眼查</t>
        </is>
      </c>
      <c r="B106">
        <f>HYPERLINK("https://www.tianyancha.com/schange/3122462451-5d7c","https://www.tianyancha.com/schange/3122462451-5d7c")</f>
        <v/>
      </c>
    </row>
    <row r="107">
      <c r="A107" t="inlineStr">
        <is>
          <t>杭州飞羊远博科技合伙企业(有限合伙) - 天眼查</t>
        </is>
      </c>
      <c r="B107">
        <f>HYPERLINK("https://www.tianyancha.com/company/3358881833","https://www.tianyancha.com/company/3358881833")</f>
        <v/>
      </c>
    </row>
    <row r="108">
      <c r="A108" t="inlineStr">
        <is>
          <t>杭州明鑫企业管理合伙企业(有限合伙) - 天眼查</t>
        </is>
      </c>
      <c r="B108">
        <f>HYPERLINK("https://www.tianyancha.com/company/3352636564","https://www.tianyancha.com/company/3352636564")</f>
        <v/>
      </c>
    </row>
    <row r="109">
      <c r="A109" t="inlineStr">
        <is>
          <t>杭州众其力企业管理合伙企业(有限合伙) - 企查查</t>
        </is>
      </c>
      <c r="B109">
        <f>HYPERLINK("https://www.qcc.com/firm/f080d0a3e09dfa09e91bb31f234206bc.html","https://www.qcc.com/firm/f080d0a3e09dfa09e91bb31f234206bc.html")</f>
        <v/>
      </c>
    </row>
    <row r="110">
      <c r="A110" t="inlineStr">
        <is>
          <t>杭州盈昊企业管理合伙企业(有限合伙) - 天眼查</t>
        </is>
      </c>
      <c r="B110">
        <f>HYPERLINK("https://www.tianyancha.com/company/2352752145","https://www.tianyancha.com/company/2352752145")</f>
        <v/>
      </c>
    </row>
    <row r="111">
      <c r="A111" t="inlineStr">
        <is>
          <t>公司企业公司-公司查询-老板查询-企业信息查询平台</t>
        </is>
      </c>
      <c r="B111">
        <f>HYPERLINK("None","None")</f>
        <v/>
      </c>
    </row>
    <row r="112">
      <c r="A112" t="inlineStr">
        <is>
          <t>杭州许多金投资管理合伙企业(有限合伙) - 企查查</t>
        </is>
      </c>
      <c r="B112">
        <f>HYPERLINK("https://www.qcc.com/firm/0455b1e69804a340fd7676ad93e34bcd.html","https://www.qcc.com/firm/0455b1e69804a340fd7676ad93e34bcd.html")</f>
        <v/>
      </c>
    </row>
    <row r="113">
      <c r="A113" t="inlineStr">
        <is>
          <t>浙江盈阳资产管理股份有限公司 - 天眼查</t>
        </is>
      </c>
      <c r="B113">
        <f>HYPERLINK("https://www.tianyancha.com/company/2345704087","https://www.tianyancha.com/company/2345704087")</f>
        <v/>
      </c>
    </row>
    <row r="114">
      <c r="A114" t="inlineStr">
        <is>
          <t>杭州裕辉投资合伙企业(有限合伙) - 天眼查</t>
        </is>
      </c>
      <c r="B114">
        <f>HYPERLINK("https://www.tianyancha.com/company/3186516594","https://www.tianyancha.com/company/3186516594")</f>
        <v/>
      </c>
    </row>
    <row r="115">
      <c r="A115" t="inlineStr">
        <is>
          <t>杭州墩云企业管理咨询合伙企业(有限合伙) - 企查查</t>
        </is>
      </c>
      <c r="B115">
        <f>HYPERLINK("https://www.qcc.com/firm/9bcb3d6efc5a6ba995574390ecc95726.html","https://www.qcc.com/firm/9bcb3d6efc5a6ba995574390ecc95726.html")</f>
        <v/>
      </c>
    </row>
    <row r="116">
      <c r="A116" t="inlineStr">
        <is>
          <t>杭州正才控股集团有限公司 - 企查查</t>
        </is>
      </c>
      <c r="B116">
        <f>HYPERLINK("https://www.qcc.com/firm/00fe11dd46be147d7c29e2966f44eca8.html","https://www.qcc.com/firm/00fe11dd46be147d7c29e2966f44eca8.html")</f>
        <v/>
      </c>
    </row>
    <row r="117">
      <c r="A117" t="inlineStr">
        <is>
          <t>杭州裕阳联合专利代理有限公司 - 天眼查</t>
        </is>
      </c>
      <c r="B117">
        <f>HYPERLINK("https://www.tianyancha.com/schange/3122462451-5d7c","https://www.tianyancha.com/schange/3122462451-5d7c")</f>
        <v/>
      </c>
    </row>
    <row r="118">
      <c r="A118" t="inlineStr">
        <is>
          <t>杭州飞羊远博科技合伙企业(有限合伙) - 天眼查</t>
        </is>
      </c>
      <c r="B118">
        <f>HYPERLINK("https://www.tianyancha.com/company/3358881833","https://www.tianyancha.com/company/3358881833")</f>
        <v/>
      </c>
    </row>
    <row r="119">
      <c r="A119" t="inlineStr">
        <is>
          <t>杭州明鑫企业管理合伙企业(有限合伙) - 天眼查</t>
        </is>
      </c>
      <c r="B119">
        <f>HYPERLINK("https://www.tianyancha.com/company/3352636564","https://www.tianyancha.com/company/3352636564")</f>
        <v/>
      </c>
    </row>
    <row r="120">
      <c r="A120" t="inlineStr">
        <is>
          <t>杭州众其力企业管理合伙企业(有限合伙) - 企查查</t>
        </is>
      </c>
      <c r="B120">
        <f>HYPERLINK("https://www.qcc.com/firm/f080d0a3e09dfa09e91bb31f234206bc.html","https://www.qcc.com/firm/f080d0a3e09dfa09e91bb31f234206bc.html")</f>
        <v/>
      </c>
    </row>
    <row r="121">
      <c r="A121" t="inlineStr">
        <is>
          <t>杭州盈昊企业管理合伙企业(有限合伙) - 天眼查</t>
        </is>
      </c>
      <c r="B121">
        <f>HYPERLINK("https://www.tianyancha.com/company/2352752145","https://www.tianyancha.com/company/2352752145")</f>
        <v/>
      </c>
    </row>
    <row r="122">
      <c r="A122" t="inlineStr">
        <is>
          <t>公司企业公司-公司查询-老板查询-企业信息查询平台</t>
        </is>
      </c>
      <c r="B122">
        <f>HYPERLINK("None","None")</f>
        <v/>
      </c>
    </row>
    <row r="123">
      <c r="A123" t="inlineStr">
        <is>
          <t>杭州许多金投资管理合伙企业(有限合伙) - 企查查</t>
        </is>
      </c>
      <c r="B123">
        <f>HYPERLINK("https://www.qcc.com/firm/0455b1e69804a340fd7676ad93e34bcd.html","https://www.qcc.com/firm/0455b1e69804a340fd7676ad93e34bcd.html")</f>
        <v/>
      </c>
    </row>
    <row r="124">
      <c r="A124" t="inlineStr">
        <is>
          <t>浙江盈阳资产管理股份有限公司 - 天眼查</t>
        </is>
      </c>
      <c r="B124">
        <f>HYPERLINK("https://www.tianyancha.com/company/2345704087","https://www.tianyancha.com/company/2345704087")</f>
        <v/>
      </c>
    </row>
    <row r="125">
      <c r="A125" t="inlineStr">
        <is>
          <t>杭州裕辉投资合伙企业(有限合伙) - 天眼查</t>
        </is>
      </c>
      <c r="B125">
        <f>HYPERLINK("https://www.tianyancha.com/company/3186516594","https://www.tianyancha.com/company/3186516594")</f>
        <v/>
      </c>
    </row>
    <row r="126">
      <c r="A126" t="inlineStr">
        <is>
          <t>杭州墩云企业管理咨询合伙企业(有限合伙) - 企查查</t>
        </is>
      </c>
      <c r="B126">
        <f>HYPERLINK("https://www.qcc.com/firm/9bcb3d6efc5a6ba995574390ecc95726.html","https://www.qcc.com/firm/9bcb3d6efc5a6ba995574390ecc95726.html")</f>
        <v/>
      </c>
    </row>
    <row r="127">
      <c r="A127" t="inlineStr">
        <is>
          <t>杭州正才控股集团有限公司 - 企查查</t>
        </is>
      </c>
      <c r="B127">
        <f>HYPERLINK("https://www.qcc.com/firm/00fe11dd46be147d7c29e2966f44eca8.html","https://www.qcc.com/firm/00fe11dd46be147d7c29e2966f44eca8.html")</f>
        <v/>
      </c>
    </row>
    <row r="128">
      <c r="A128" t="inlineStr">
        <is>
          <t>杭州裕阳联合专利代理有限公司 - 天眼查</t>
        </is>
      </c>
      <c r="B128">
        <f>HYPERLINK("https://www.tianyancha.com/schange/3122462451-5d7c","https://www.tianyancha.com/schange/3122462451-5d7c")</f>
        <v/>
      </c>
    </row>
    <row r="129">
      <c r="A129" t="inlineStr">
        <is>
          <t>杭州飞羊远博科技合伙企业(有限合伙) - 天眼查</t>
        </is>
      </c>
      <c r="B129">
        <f>HYPERLINK("https://www.tianyancha.com/company/3358881833","https://www.tianyancha.com/company/3358881833")</f>
        <v/>
      </c>
    </row>
    <row r="130">
      <c r="A130" t="inlineStr">
        <is>
          <t>杭州明鑫企业管理合伙企业(有限合伙) - 天眼查</t>
        </is>
      </c>
      <c r="B130">
        <f>HYPERLINK("https://www.tianyancha.com/company/3352636564","https://www.tianyancha.com/company/3352636564")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2025-08-30T01:14:19Z</dcterms:created>
  <dcterms:modified xmlns:dcterms="http://purl.org/dc/terms/" xmlns:xsi="http://www.w3.org/2001/XMLSchema-instance" xsi:type="dcterms:W3CDTF">2025-08-30T01:14:23Z</dcterms:modified>
</cp:coreProperties>
</file>